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565" yWindow="1320" windowWidth="12795" windowHeight="7545" tabRatio="526" activeTab="1"/>
  </bookViews>
  <sheets>
    <sheet name="Cover" sheetId="1" r:id="rId1"/>
    <sheet name="Product_test_spec" sheetId="2" r:id="rId2"/>
    <sheet name="HELP" sheetId="3" r:id="rId3"/>
  </sheets>
  <definedNames>
    <definedName name="_xlnm._FilterDatabase" localSheetId="1" hidden="1">Product_test_spec!$A$16:$P$397</definedName>
    <definedName name="Excel_BuiltIn__FilterDatabase" localSheetId="1">Product_test_spec!$A$16:$P$356</definedName>
  </definedNames>
  <calcPr calcId="145621"/>
</workbook>
</file>

<file path=xl/calcChain.xml><?xml version="1.0" encoding="utf-8"?>
<calcChain xmlns="http://schemas.openxmlformats.org/spreadsheetml/2006/main">
  <c r="F8" i="2" l="1"/>
  <c r="E8" i="2"/>
  <c r="F7" i="2"/>
  <c r="E7" i="2"/>
  <c r="F6" i="2"/>
  <c r="E6" i="2"/>
  <c r="F5" i="2"/>
  <c r="E5" i="2"/>
  <c r="F4" i="2"/>
  <c r="E4" i="2"/>
  <c r="F3" i="2"/>
  <c r="E3" i="2"/>
  <c r="F9" i="2" l="1"/>
  <c r="E9" i="2"/>
  <c r="D8" i="2"/>
  <c r="C8" i="2"/>
  <c r="D7" i="2"/>
  <c r="C7" i="2"/>
  <c r="D6" i="2"/>
  <c r="C6" i="2"/>
  <c r="D5" i="2"/>
  <c r="C5" i="2"/>
  <c r="D4" i="2"/>
  <c r="C4" i="2"/>
  <c r="D3" i="2"/>
  <c r="C3" i="2"/>
  <c r="C9" i="2" l="1"/>
  <c r="D9" i="2"/>
  <c r="A1" i="2" l="1"/>
</calcChain>
</file>

<file path=xl/comments1.xml><?xml version="1.0" encoding="utf-8"?>
<comments xmlns="http://schemas.openxmlformats.org/spreadsheetml/2006/main">
  <authors>
    <author>Lakkimsetti, Subash</author>
    <author/>
  </authors>
  <commentList>
    <comment ref="M20" authorId="0">
      <text>
        <r>
          <rPr>
            <b/>
            <sz val="9"/>
            <color indexed="81"/>
            <rFont val="Tahoma"/>
            <family val="2"/>
          </rPr>
          <t>Lakkimsetti, Subash:</t>
        </r>
        <r>
          <rPr>
            <sz val="9"/>
            <color indexed="81"/>
            <rFont val="Tahoma"/>
            <family val="2"/>
          </rPr>
          <t xml:space="preserve">
----------------------------------------------------------------------------------------------------------
Power Rail   | Addr | Bus        [%] | Shunt      | Current    | Power      |
----------------------------------------------------------------------------------------------------------
DDR_CPU      | 0x42 | 1351.00 mV [=] |  1248.0 uV |   249.6 mA |   337.2 mW |
DDR_MEM      | 0x4A | 1349.88 mV [=] |   868.0 uV |   173.6 mA |   234.3 mW |
VDDS18V      | 0x46 | 1799.00 mV [=] |   716.0 uV |    71.6 mA |   128.8 mW |
VUSB_3V3     | 0x45 | 3288.88 mV [=] |    16.0 uV |     1.6 mA |     5.3 mW |
VDD_CORE     | 0x48 |  947.00 mV [-] |  1010.8 uV |   505.4 mA |   478.6 mW |
VDD_DSPEVE   | 0x40 | 1010.25 mV [=] |     2.5 uV |     2.5 mA |     2.5 mW |
VDD_GPU      | 0x44 |  968.25 mV [-] |   333.2 uV |   166.6 mA |   161.3 mW |
VDD_IVA      | 0x49 | 1080.50 mV [=] |    41.0 uV |    20.5 mA |    22.2 mW |
VDD_MPU      | 0x41 |  998.50 mV [-] |   377.8 uV |   377.8 mA |   377.3 mW |
VDD_SHV      | 0x47 | 3266.88 mV [=] |    41.8 uV |    41.8 mA |   136.4 mW |
VDDA_1V8_PHY | 0x4B | 1795.75 mV [=] |   990.5 uV |    99.0 mA |   177.9 mW |
VDDA_1V8_PLL | 0x43 | 1793.25 mV [=] |   298.5 uV |    29.9 mA |    53.5 mW |
----------------------------------------------------------------------------------------------------------
Total        |                                    |  1739.8 mA |  2115.2 mW |
----------------------------------------------------------------------------------------------------------</t>
        </r>
      </text>
    </comment>
    <comment ref="N20" authorId="0">
      <text>
        <r>
          <rPr>
            <b/>
            <sz val="9"/>
            <color indexed="81"/>
            <rFont val="Tahoma"/>
            <family val="2"/>
          </rPr>
          <t>-------------------------------------------------------------------------------------------------------
Power Rail   | Addr | Bus        [%] | Shunt      | Current    | Power      |
-------------------------------------------------------------------------------------------------------
EVM_VDD_DDR  | 0x4B | 1353.25 mV [=] |  1192.2 uV |   238.4 mA |   322.7 mW |
EVM_1V8      | 0x49 | 1795.62 mV [=] |   695.0 uV |   139.0 mA |   249.6 mW |
VDD_1V8      | 0x48 | 1796.75 mV [=] |   393.0 uV |    78.6 mA |   141.2 mW |
SMPS1_IN     | 0x40 | 3283.88 mV [=] |   334.2 uV |    66.8 mA |   219.5 mW |
SMPS2_IN     | 0x41 | 3285.75 mV [=] |  1025.2 uV |   205.1 mA |   673.7 mW |
SMPS3_IN     | 0x42 | 3285.50 mV [=] |   426.2 uV |    85.2 mA |   280.1 mW |
SMPS4_IN     | 0x43 | 3284.00 mV [=] |   435.2 uV |    87.0 mA |   285.9 mW |
SMPS5_IN     | 0x44 | 3284.38 mV [=] |   723.0 uV |   144.6 mA |   474.9 mW |
VDD_CORE     | 0x47 | 1028.38 mV [=] |   990.0 uV |   495.0 mA |   509.0 mW |
VDD_GPU      | 0x46 | 1247.62 mV [+] |   363.2 uV |   363.2 mA |   453.2 mW |
VDD_MPU      | 0x45 | 1054.12 mV [=] |   282.0 uV |   282.0 mA |   297.5 mW |
-------------------------------------------------------------------------------------------------------
Total        |                                    |  2185.1 mA |  3907.3 mW |
-------------------------------------------------------------------------------------------------------
Sampling completed - 2015-05-29 13:27:41.67
=======================================================================================================</t>
        </r>
      </text>
    </comment>
    <comment ref="B48" authorId="1">
      <text>
        <r>
          <rPr>
            <sz val="12"/>
            <rFont val="Arial"/>
            <family val="2"/>
          </rPr>
          <t xml:space="preserve">Revist again. Same as test case ID 63
</t>
        </r>
      </text>
    </comment>
    <comment ref="P178" authorId="1">
      <text>
        <r>
          <rPr>
            <sz val="11"/>
            <color indexed="63"/>
            <rFont val="Calibri"/>
            <family val="2"/>
          </rPr>
          <t>Used ltp-ddt test</t>
        </r>
      </text>
    </comment>
    <comment ref="P179" authorId="1">
      <text>
        <r>
          <rPr>
            <sz val="11"/>
            <color indexed="63"/>
            <rFont val="Calibri"/>
            <family val="2"/>
          </rPr>
          <t>Used ltp-ddt test</t>
        </r>
      </text>
    </comment>
    <comment ref="B200" authorId="1">
      <text>
        <r>
          <rPr>
            <sz val="13"/>
            <rFont val="Arial"/>
            <family val="2"/>
          </rPr>
          <t>Which app is used for drawing?</t>
        </r>
      </text>
    </comment>
    <comment ref="M297" authorId="0">
      <text>
        <r>
          <rPr>
            <b/>
            <sz val="9"/>
            <color indexed="81"/>
            <rFont val="Tahoma"/>
            <family val="2"/>
          </rPr>
          <t>Lakkimsetti, Subash:</t>
        </r>
        <r>
          <rPr>
            <sz val="9"/>
            <color indexed="81"/>
            <rFont val="Tahoma"/>
            <family val="2"/>
          </rPr>
          <t xml:space="preserve">
----------------------------------------------------------------------------------------------------------
Power Rail   | Addr | Bus        [%] | Shunt      | Current    | Power      |
----------------------------------------------------------------------------------------------------------
DDR_CPU      | 0x42 | 1350.25 mV [=] |  2009.8 uV |   401.9 mA |   542.8 mW |
DDR_MEM      | 0x4A | 1349.75 mV [=] |  1363.5 uV |   272.7 mA |   368.1 mW |
VDDS18V      | 0x46 | 1800.00 mV [=] |   934.0 uV |    93.4 mA |   168.1 mW |
VUSB_3V3     | 0x45 | 3289.38 mV [=] |    15.5 uV |     1.6 mA |     5.1 mW |
VDD_CORE     | 0x48 |  948.75 mV [-] |  1096.2 uV |   548.1 mA |   520.0 mW |
VDD_DSPEVE   | 0x40 | 1010.12 mV [=] |     2.8 uV |     2.8 mA |     2.8 mW |
VDD_GPU      | 0x44 |  975.50 mV [-] |  1123.0 uV |   561.5 mA |   547.8 mW |
VDD_IVA      | 0x49 | 1080.50 mV [=] |    46.8 uV |    23.4 mA |    25.3 mW |
VDD_MPU      | 0x41 |  998.75 mV [-] |   349.5 uV |   349.5 mA |   349.0 mW |
VDD_SHV      | 0x47 | 3265.88 mV [=] |    49.2 uV |    49.2 mA |   160.8 mW |
VDDA_1V8_PHY | 0x4B | 1796.25 mV [=] |   992.0 uV |    99.2 mA |   178.2 mW |
VDDA_1V8_PLL | 0x43 | 1793.00 mV [=] |   298.0 uV |    29.8 mA |    53.4 mW |
----------------------------------------------------------------------------------------------------------
Total        |                                    |  2433.1 mA |  2921.4 mW |
----------------------------------------------------------------------------------------------------------</t>
        </r>
      </text>
    </comment>
    <comment ref="N297" authorId="0">
      <text>
        <r>
          <rPr>
            <b/>
            <sz val="9"/>
            <color indexed="81"/>
            <rFont val="Tahoma"/>
            <family val="2"/>
          </rPr>
          <t>Lakkimsetti, Subash:</t>
        </r>
        <r>
          <rPr>
            <sz val="9"/>
            <color indexed="81"/>
            <rFont val="Tahoma"/>
            <family val="2"/>
          </rPr>
          <t xml:space="preserve">
-------------------------------------------------------------------------------------------------------
Power Rail   | Addr | Bus        [%] | Shunt      | Current    | Power      |
-------------------------------------------------------------------------------------------------------
EVM_VDD_DDR  | 0x4B | 1356.25 mV [=] |  2307.0 uV |   461.4 mA |   625.9 mW |
EVM_1V8      | 0x49 | 1795.75 mV [=] |   700.5 uV |   140.1 mA |   251.6 mW |
VDD_1V8      | 0x48 | 1797.12 mV [=] |   503.2 uV |   100.7 mA |   180.9 mW |
SMPS1_IN     | 0x40 | 3284.25 mV [=] |   752.2 uV |   150.4 mA |   494.1 mW |
SMPS2_IN     | 0x41 | 3284.75 mV [=] |  1141.2 uV |   228.2 mA |   749.7 mW |
SMPS3_IN     | 0x42 | 3284.88 mV [=] |  1244.2 uV |   248.8 mA |   817.5 mW |
SMPS4_IN     | 0x43 | 3283.75 mV [=] |   507.5 uV |   101.5 mA |   333.3 mW |
SMPS5_IN     | 0x44 | 3283.62 mV [=] |  1372.2 uV |   274.4 mA |   901.2 mW |
VDD_CORE     | 0x47 | 1028.12 mV [=] |  1091.8 uV |   545.9 mA |   561.2 mW |
VDD_GPU      | 0x46 | 1253.62 mV [+] |  1040.2 uV |  1040.2 mA |  1304.1 mW |
VDD_MPU      | 0x45 | 1055.00 mV [=] |   559.8 uV |   559.8 mA |   591.1 mW |
-------------------------------------------------------------------------------------------------------
Total        |                                    |  3851.5 mA |  6810.6 mW |
-------------------------------------------------------------------------------------------------------</t>
        </r>
      </text>
    </comment>
    <comment ref="M348" authorId="0">
      <text>
        <r>
          <rPr>
            <b/>
            <sz val="9"/>
            <color indexed="81"/>
            <rFont val="Tahoma"/>
            <family val="2"/>
          </rPr>
          <t>Lakkimsetti, Subash:</t>
        </r>
        <r>
          <rPr>
            <sz val="9"/>
            <color indexed="81"/>
            <rFont val="Tahoma"/>
            <family val="2"/>
          </rPr>
          <t xml:space="preserve">
---------------------------------------------------------------------------------------------------------
Power Rail   | Addr | Bus        [%] | Shunt      | Current    | Power      |
----------------------------------------------------------------------------------------------------------
DDR_CPU      | 0x42 | 1350.75 mV [=] |  1358.2 uV |   271.6 mA |   366.9 mW |
DDR_MEM      | 0x4A | 1350.00 mV [=] |   560.0 uV |   112.0 mA |   151.2 mW |
VDDS18V      | 0x46 | 1798.88 mV [=] |   719.8 uV |    72.0 mA |   129.5 mW |
VUSB_3V3     | 0x45 | 3288.75 mV [=] |    16.2 uV |     1.6 mA |     5.3 mW |
VDD_CORE     | 0x48 |  947.62 mV [-] |  1007.8 uV |   503.9 mA |   477.5 mW |
VDD_DSPEVE   | 0x40 | 1010.38 mV [=] |     3.2 uV |     3.2 mA |     3.3 mW |
VDD_GPU      | 0x44 |  967.88 mV [-] |   328.0 uV |   164.0 mA |   158.7 mW |
VDD_IVA      | 0x49 | 1080.75 mV [=] |    38.8 uV |    19.4 mA |    20.9 mW |
VDD_MPU      | 0x41 |  997.75 mV [-] |   245.0 uV |   245.0 mA |   244.4 mW |
VDD_SHV      | 0x47 | 3266.38 mV [=] |    64.8 uV |    64.8 mA |   211.5 mW |
VDDA_1V8_PHY | 0x4B | 1796.00 mV [=] |   989.5 uV |    99.0 mA |   177.7 mW |
VDDA_1V8_PLL | 0x43 | 1793.38 mV [=] |   298.0 uV |    29.8 mA |    53.4 mW |
----------------------------------------------------------------------------------------------------------
Total        |                                    |  1586.2 mA |  2000.5 mW |
-----------------------------------------------------------------------------------------</t>
        </r>
      </text>
    </comment>
    <comment ref="N348" authorId="0">
      <text>
        <r>
          <rPr>
            <b/>
            <sz val="9"/>
            <color indexed="81"/>
            <rFont val="Tahoma"/>
            <family val="2"/>
          </rPr>
          <t>Lakkimsetti, Subash:</t>
        </r>
        <r>
          <rPr>
            <sz val="9"/>
            <color indexed="81"/>
            <rFont val="Tahoma"/>
            <family val="2"/>
          </rPr>
          <t xml:space="preserve">
------------------------------------------------------------------------------------------------------------------------------------------------------------------------
Power Rail   | Addr | Bus        [%] | Shunt      | Current    | Power      |
-------------------------------------------------------------------------------------------------------
EVM_VDD_DDR  | 0x4B | 1352.25 mV [=] |   782.2 uV |   156.4 mA |   211.6 mW |
EVM_1V8      | 0x49 | 1796.38 mV [=] |   696.0 uV |   139.2 mA |   250.1 mW |
VDD_1V8      | 0x48 | 1797.00 mV [=] |   408.0 uV |    81.6 mA |   146.6 mW |
SMPS1_IN     | 0x40 | 3284.25 mV [=] |   321.0 uV |    64.2 mA |   210.9 mW |
SMPS2_IN     | 0x41 | 3285.38 mV [=] |  1015.5 uV |   203.1 mA |   667.3 mW |
SMPS3_IN     | 0x42 | 3285.62 mV [=] |   428.2 uV |    85.7 mA |   281.4 mW |
SMPS4_IN     | 0x43 | 3283.88 mV [=] |   442.5 uV |    88.5 mA |   290.6 mW |
SMPS5_IN     | 0x44 | 3284.00 mV [=] |   705.8 uV |   141.2 mA |   463.5 mW |
VDD_CORE     | 0x47 | 1028.00 mV [=] |   988.5 uV |   494.2 mA |   508.1 mW |
VDD_GPU      | 0x46 | 1248.12 mV [+] |   364.2 uV |   364.2 mA |   454.6 mW |
VDD_MPU      | 0x45 | 1053.88 mV [=] |   188.5 uV |   188.5 mA |   198.8 mW |
-------------------------------------------------------------------------------------------------------
Total        |                                    |  2006.8 mA |  3683.5 mW |
-------------------------------------------------------------------------------------------------------</t>
        </r>
      </text>
    </comment>
  </commentList>
</comments>
</file>

<file path=xl/sharedStrings.xml><?xml version="1.0" encoding="utf-8"?>
<sst xmlns="http://schemas.openxmlformats.org/spreadsheetml/2006/main" count="3570" uniqueCount="1241">
  <si>
    <t>Domain</t>
  </si>
  <si>
    <t>Status</t>
  </si>
  <si>
    <t>MM_AUDIO_PLAYBACK</t>
  </si>
  <si>
    <t>BOOT</t>
  </si>
  <si>
    <t>MM_AUDIO_RECORD</t>
  </si>
  <si>
    <t>POWER</t>
  </si>
  <si>
    <t>MM_H264_ENC</t>
  </si>
  <si>
    <t>MM_SYSTEM_SOUND</t>
  </si>
  <si>
    <t>SECURITY</t>
  </si>
  <si>
    <t>MM_MPEG4</t>
  </si>
  <si>
    <t>THERMAL</t>
  </si>
  <si>
    <t>HD_RADIO</t>
  </si>
  <si>
    <t>MM_MPEG2</t>
  </si>
  <si>
    <t>QSPI</t>
  </si>
  <si>
    <t>CAMERA_VIP_MULTI</t>
  </si>
  <si>
    <t>MM_H264_DEC</t>
  </si>
  <si>
    <t>EMMC</t>
  </si>
  <si>
    <t>COMBO</t>
  </si>
  <si>
    <t>WFD_SINK</t>
  </si>
  <si>
    <t>MM_VPE</t>
  </si>
  <si>
    <t>WFD_SOURCE</t>
  </si>
  <si>
    <t xml:space="preserve"> </t>
  </si>
  <si>
    <t>HDMI_AUDIO</t>
  </si>
  <si>
    <t>HDMI_VIDEO</t>
  </si>
  <si>
    <t>HDMI_HDCP</t>
  </si>
  <si>
    <t>DISP_TOUCH</t>
  </si>
  <si>
    <t>DISP_MULTI</t>
  </si>
  <si>
    <t>USB_MASS_STORAGE</t>
  </si>
  <si>
    <t>USB_MTP_PTP</t>
  </si>
  <si>
    <t>USB_PC</t>
  </si>
  <si>
    <t>USB_INTERFACE</t>
  </si>
  <si>
    <t>CON_WLAN</t>
  </si>
  <si>
    <t>CON_BT</t>
  </si>
  <si>
    <t>CON_LAN</t>
  </si>
  <si>
    <t>CON_GNSS</t>
  </si>
  <si>
    <t>GRA_UI</t>
  </si>
  <si>
    <t>GRA_BENCHMARKS</t>
  </si>
  <si>
    <t>CAMERA_PREVIEW</t>
  </si>
  <si>
    <t>CAMERA_VIP</t>
  </si>
  <si>
    <t>Category</t>
  </si>
  <si>
    <t>Count</t>
  </si>
  <si>
    <t>Test Cases Passed</t>
  </si>
  <si>
    <t>Test Cases Failed</t>
  </si>
  <si>
    <t>Test Cases Blocked</t>
  </si>
  <si>
    <t>Test Cases Unexecuted</t>
  </si>
  <si>
    <t>Total</t>
  </si>
  <si>
    <t>Date:</t>
  </si>
  <si>
    <t>Platform (Optional)</t>
  </si>
  <si>
    <t>Dependent SW Version (Optional)</t>
  </si>
  <si>
    <t>Test Case
Description</t>
  </si>
  <si>
    <t>SC / SR ID</t>
  </si>
  <si>
    <t>Previous Status</t>
  </si>
  <si>
    <t>Release Added</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</si>
  <si>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</si>
  <si>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</si>
  <si>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</si>
  <si>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</si>
  <si>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</si>
  <si>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</si>
  <si>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</si>
  <si>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</si>
  <si>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6AJ.1.1</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</si>
  <si>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</si>
  <si>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</si>
  <si>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</si>
  <si>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</si>
  <si>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</si>
  <si>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</si>
  <si>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</si>
  <si>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</si>
  <si>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</si>
  <si>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</si>
  <si>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</si>
  <si>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</si>
  <si>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</si>
  <si>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</si>
  <si>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</si>
  <si>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</si>
  <si>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</si>
  <si>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</si>
  <si>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</si>
  <si>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</si>
  <si>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Ran with property "persist.audio.use_jamr" set to false.
Tested with Dell ST2210b monitor.</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</si>
  <si>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</si>
  <si>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</si>
  <si>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</si>
  <si>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</si>
  <si>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</si>
  <si>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</si>
  <si>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</si>
  <si>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</si>
  <si>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</si>
  <si>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</si>
  <si>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</si>
  <si>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</si>
  <si>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</si>
  <si>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</si>
  <si>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</si>
  <si>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</si>
  <si>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</si>
  <si>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</si>
  <si>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</si>
  <si>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</si>
  <si>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</si>
  <si>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</si>
  <si>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</si>
  <si>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</si>
  <si>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</si>
  <si>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</si>
  <si>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</si>
  <si>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</si>
  <si>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</si>
  <si>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</si>
  <si>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</si>
  <si>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</si>
  <si>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</si>
  <si>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</si>
  <si>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</si>
  <si>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</si>
  <si>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</si>
  <si>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</si>
  <si>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</si>
  <si>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</si>
  <si>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</si>
  <si>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</si>
  <si>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</si>
  <si>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</si>
  <si>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</si>
  <si>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</si>
  <si>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</si>
  <si>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</si>
  <si>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1. Connect a mic to to audio in of Vayu board.
2. Open record application from menu
3. Record an audio file and playback</t>
  </si>
  <si>
    <t xml:space="preserve">Recorded file should play back with no glitches/issues. </t>
  </si>
  <si>
    <t>TEST_CASE_ID_MM_AUDIO_RECORD_2</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</si>
  <si>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</si>
  <si>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</si>
  <si>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</si>
  <si>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</si>
  <si>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</si>
  <si>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</si>
  <si>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</si>
  <si>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</si>
  <si>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</si>
  <si>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TEST_CASE_ID_MM_SYSTEM_SOUND_4</t>
  </si>
  <si>
    <t>TEST_CASE_ID_MM_SYSTEM_SOUND_5</t>
  </si>
  <si>
    <t>TEST_CASE_ID_MM_SYSTEM_SOUND_6</t>
  </si>
  <si>
    <t>TEST_CASE_ID_MM_SYSTEM_SOUND_7</t>
  </si>
  <si>
    <t>Audio playback should stop the audio, when mass storage is unplugged</t>
  </si>
  <si>
    <t>TEST_CASE_ID_MM_SYSTEM_SOUND_8</t>
  </si>
  <si>
    <t xml:space="preserve">
1. Play an audio file in loop 
2. Set alarm after every 60 seconds for 1000 iterations of playback.</t>
  </si>
  <si>
    <t>MULTIMEDIA – MPEG4</t>
  </si>
  <si>
    <t>TEST_CASE_ID_MM_MPEG4_1</t>
  </si>
  <si>
    <t>6AJ.1.2</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</si>
  <si>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</si>
  <si>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</si>
  <si>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</si>
  <si>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</si>
  <si>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</si>
  <si>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</si>
  <si>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</si>
  <si>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</si>
  <si>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TEST_CASE_ID_MM_MPEG4_5</t>
  </si>
  <si>
    <t xml:space="preserve">omapssp.dal.design.ti.com/VOBS/WTSD_MM_Sample_Files/AudioVideo/MPEG4_AAC_HE/MP4/AV_000845_alice_1080p_mpeg4_sp_24fps_aac_lc.mp4 </t>
  </si>
  <si>
    <t>TEST_CASE_ID_MM_MPEG4_6</t>
  </si>
  <si>
    <t xml:space="preserve">omapssp.dal.design.ti.com/VOBS/WTSD_MM_Sample_Files/AudioVideo/MPEG4_AAC_HE/MP4/AV_001015_1280x720_MPEG4SP_AAC_FR24VBR4000_spiderman_5min.mp4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</si>
  <si>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</si>
  <si>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</si>
  <si>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</si>
  <si>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</si>
  <si>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TEST_CASE_ID_MM_MPEG4_9</t>
  </si>
  <si>
    <t>omapssp.dal.design.ti.com/VOBS/WTSD_MM_Sample_Files/AudioVideo/MPEG4_AAC_HE/MP4/AV_000542_Mpeg4_WVGA_Portrait_480x854_30fps_5Mbps_ASP_L6_ACC_48khz_128kbps.mp4</t>
  </si>
  <si>
    <t>TEST_CASE_ID_MM_MPEG4_10</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</si>
  <si>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</si>
  <si>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</si>
  <si>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</si>
  <si>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TEST_CASE_ID_MM_MPEG4_12</t>
  </si>
  <si>
    <t xml:space="preserve">omapssp.dal.design.ti.com/VOBS/WTSD_MM_Sample_Files/AudioVideo/MPEG4_AAC_HE/MP4/AV_001121_MPEG4_ASP_L4_1080p_30fps_8Mbps_AAC_HE.mp4 </t>
  </si>
  <si>
    <t>TEST_CASE_ID_MM_MPEG4_13</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</si>
  <si>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</si>
  <si>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</si>
  <si>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</si>
  <si>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</si>
  <si>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TEST_CASE_ID_MM_MPEG4_16</t>
  </si>
  <si>
    <t xml:space="preserve">omapssp.dal.design.ti.com/VOBS/WTSD_MM_Sample_Files/AudioVideo/MPEG4_AAC_HE/MP4/AV_001275_bf3_caspianborder_22mbps_1080p_mpeg4_asp_60fps_bf2_aac_lc.mp4 </t>
  </si>
  <si>
    <t>TEST_CASE_ID_MM_MPEG4_17</t>
  </si>
  <si>
    <t>Verify the average fps to be 60fps</t>
  </si>
  <si>
    <t>TEST_CASE_ID_MM_MPEG4_18</t>
  </si>
  <si>
    <t xml:space="preserve">omapssp.dal.design.ti.com/VOBS/WTSD_MM_Sample_Files/AudioVideo/MPEG4_AAC_HE/MP4/AV_000846_FinalFantasy13_1080p_mpeg4_asp_30fps_noqpel_nogmc_h263quant_aac_lc.mp4 </t>
  </si>
  <si>
    <t>TEST_CASE_ID_MM_MPEG4_19</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</si>
  <si>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</si>
  <si>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</si>
  <si>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</si>
  <si>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</si>
  <si>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</si>
  <si>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</si>
  <si>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</si>
  <si>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</si>
  <si>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</si>
  <si>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</si>
  <si>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</si>
  <si>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</si>
  <si>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</si>
  <si>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</si>
  <si>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TEST_CASE_ID_MM_MPEG2_5</t>
  </si>
  <si>
    <t xml:space="preserve">omapssp.dal.design.ti.com/VOBS/WTSD_MM_Sample_Files/AudioVideo/MPEG2_AAC_HE/MP4/AV_001274_bf3_caspianborder_mpeg2_mp_hpl_1080p_60fps_aac.mp4  </t>
  </si>
  <si>
    <t>TEST_CASE_ID_MM_MPEG2_6</t>
  </si>
  <si>
    <t>TEST_CASE_ID_MM_MPEG2_7</t>
  </si>
  <si>
    <t>The sample must play properly on HDMI  screen and also respond properly to all 
Operations performed</t>
  </si>
  <si>
    <t>TEST_CASE_ID_MM_MPEG2_8</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</si>
  <si>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</si>
  <si>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</si>
  <si>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</si>
  <si>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</si>
  <si>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</si>
  <si>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</si>
  <si>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TEST_CASE_ID_MM_H264_DEC_3</t>
  </si>
  <si>
    <t xml:space="preserve">omapssp.dal.design.ti.com/VOBS/WTSD_MM_Sample_Files/AudioVideo/H264_AAC_HE/MP4/AV_000761_sts125_launch_720p_h264_bp_24fps_aac_hev2.mp4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</si>
  <si>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</si>
  <si>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</si>
  <si>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</si>
  <si>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</si>
  <si>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</si>
  <si>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TEST_CASE_ID_MM_H264_DEC_7</t>
  </si>
  <si>
    <t>http://omapssp.dal.design.ti.com/VOBS/WTSD_MM_Sample_Files/AudioVideo/H264_AAC_HE/MP4/AV_001115_H264_MP_WVGA_L2_30fps_10Mbps_AAC_HE.mp4</t>
  </si>
  <si>
    <t>TEST_CASE_ID_MM_H264_DEC_8</t>
  </si>
  <si>
    <t>omapssp.dal.design.ti.com/VOBS/WTSD_MM_Sample_Files/AudioVideo/H264_AAC_HE/MP4/AV_000811_H264_720p_30fps_MP_L31_6mbps_AAC_HE_48khz_64kbps.mp4</t>
  </si>
  <si>
    <t>TEST_CASE_ID_MM_H264_DEC_9</t>
  </si>
  <si>
    <t xml:space="preserve">omapssp.dal.design.ti.com/VOBS/WTSD_MM_Sample_Files/AudioVideo/H264_AAC_HE/MP4/AV_000836_FinalFantasy13_1080p_h264_mp_30fps_aac_lc.mp4   </t>
  </si>
  <si>
    <t>TEST_CASE_ID_MM_H264_DEC_10</t>
  </si>
  <si>
    <t>TEST_CASE_ID_MM_H264_DEC_11</t>
  </si>
  <si>
    <t>TEST_CASE_ID_MM_H264_DEC_12</t>
  </si>
  <si>
    <t xml:space="preserve">omapssp.dal.design.ti.com/VOBS/WTSD_MM_Sample_Files/AudioVideo/H264_AAC_HE/MP4/AV_000949_H264_WVGA_854x480_30fps_10Mbps_HP_L4.0_AAC_HE_48_kHz_128_kbps_Stereo.mp4 </t>
  </si>
  <si>
    <t>TEST_CASE_ID_MM_H264_DEC_13</t>
  </si>
  <si>
    <t xml:space="preserve">omapssp.dal.design.ti.com/VOBS/WTSD_MM_Sample_Files/AudioVideo/H264_AAC_HE/MP4/AV_001111_H264_HP_VGA_30fps_8Mbps_AAC_HE_48Khz_64Kbps.mp4 </t>
  </si>
  <si>
    <t>TEST_CASE_ID_MM_H264_DEC_14</t>
  </si>
  <si>
    <t>omapssp.dal.design.ti.com/VOBS/WTSD_MM_Sample_Files/AudioVideo/H264_AAC_HE/MP4/AV_000904_cxemm_marsclip01_720p_h264_hp_30fps_6mbps_cabac_bf2_aac_lc.mp4</t>
  </si>
  <si>
    <t>TEST_CASE_ID_MM_H264_DEC_15</t>
  </si>
  <si>
    <t>TEST_CASE_ID_MM_H264_DEC_16</t>
  </si>
  <si>
    <t xml:space="preserve"> Verify the average fps to be 30fps</t>
  </si>
  <si>
    <t>TEST_CASE_ID_MM_H264_DEC_17</t>
  </si>
  <si>
    <t>TEST_CASE_ID_MM_H264_DEC_18</t>
  </si>
  <si>
    <t>TEST_CASE_ID_MM_H264_DEC_19</t>
  </si>
  <si>
    <t>TEST_CASE_ID_MM_H264_DEC_20</t>
  </si>
  <si>
    <t xml:space="preserve"> Verify the average fps to be 60fps</t>
  </si>
  <si>
    <t>TEST_CASE_ID_MM_H264_DEC_21</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</si>
  <si>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</si>
  <si>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</si>
  <si>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</si>
  <si>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</si>
  <si>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</si>
  <si>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6AJ.1.3</t>
  </si>
  <si>
    <t>recordvideo commandline test case should be successful and user be able to play the recorded clip from gallery</t>
  </si>
  <si>
    <t>smb://sambablr.india.ti.com/proj/ducati/VideoTestSuite/Encoder/Input/h264e/old-foreman_p176x144_30fps_420pl_10fr_nv12_qcif.yuv</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</si>
  <si>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</si>
  <si>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</si>
  <si>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</si>
  <si>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</si>
  <si>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</si>
  <si>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</si>
  <si>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</si>
  <si>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</si>
  <si>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</si>
  <si>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</si>
  <si>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</si>
  <si>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</si>
  <si>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</si>
  <si>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</si>
  <si>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</si>
  <si>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</si>
  <si>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</si>
  <si>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</si>
  <si>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</si>
  <si>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MULTIMEDIA – MULTI_ZONE_AUDIO</t>
  </si>
  <si>
    <t>TEST_CASE_ID_MM_MULTI_ZONE_AUDIO_1</t>
  </si>
  <si>
    <t>MM_MULTI_ZONE_AUDIO</t>
  </si>
  <si>
    <t>TEST_CASE_ID_MM_MULTI_ZONE_AUDIO_2</t>
  </si>
  <si>
    <t>TEST_CASE_ID_MM_MULTI_ZONE_AUDIO_3</t>
  </si>
  <si>
    <t>TEST_CASE_ID_MM_MULTI_ZONE_AUDIO_4</t>
  </si>
  <si>
    <t>TEST_CASE_ID_MM_MULTI_ZONE_AUDIO_5</t>
  </si>
  <si>
    <t>TEST_CASE_ID_MM_MULTI_ZONE_AUDIO_6</t>
  </si>
  <si>
    <t>TEST_CASE_ID_MM_MULTI_ZONE_AUDIO_7</t>
  </si>
  <si>
    <t>TEST_CASE_ID_MM_MULTI_ZONE_AUDIO_8</t>
  </si>
  <si>
    <t>TEST_CASE_ID_MM_MULTI_ZONE_AUDIO_9</t>
  </si>
  <si>
    <t>TEST_CASE_ID_MM_MULTI_ZONE_AUDIO_10</t>
  </si>
  <si>
    <t>TEST_CASE_ID_MM_MULTI_ZONE_AUDIO_11</t>
  </si>
  <si>
    <t>TEST_CASE_ID_MM_MULTI_ZONE_AUDIO_12</t>
  </si>
  <si>
    <t>TEST_CASE_ID_MM_MULTI_ZONE_AUDIO_13</t>
  </si>
  <si>
    <t>TEST_CASE_ID_MM_MULTI_ZONE_AUDIO_14</t>
  </si>
  <si>
    <t>TEST_CASE_ID_MM_MULTI_ZONE_AUDIO_15</t>
  </si>
  <si>
    <t>TEST_CASE_ID_MM_MULTI_ZONE_AUDIO_16</t>
  </si>
  <si>
    <t>TEST_CASE_ID_MM_MULTI_ZONE_AUDIO_17</t>
  </si>
  <si>
    <t>TEST_CASE_ID_MM_MULTI_ZONE_AUDIO_18</t>
  </si>
  <si>
    <t>TEST_CASE_ID_MM_MULTI_ZONE_AUDIO_19</t>
  </si>
  <si>
    <t>Default devices Should be  listed in the corresponding listening zone as below
 each assigned to a listening zone:
    - Cabin: Speaker
    - BackSeat1: Headphone
    - BackSeat2: Headphone2</t>
  </si>
  <si>
    <t>TEST_CASE_ID_MM_MULTI_ZONE_AUDIO_20</t>
  </si>
  <si>
    <t>TEST_CASE_ID_MM_MULTI_ZONE_AUDIO_21</t>
  </si>
  <si>
    <t>TEST_CASE_ID_MM_MULTI_ZONE_AUDIO_22</t>
  </si>
  <si>
    <t xml:space="preserve">After pairing the DUT with A2DP capable phone, it shall show 'blueGo Android' in the paired devices list with media audio enabled
When music is played on the phone, remote music shall start playing on the Cabin zone
When music is pausedon the phone, remote music shall pause on the Cabin zone
When music is resumed on the phone, remote music shall continue on the Cabin zone
When music is stopped on the phone, remote music shall stop on the Cabin zone
</t>
  </si>
  <si>
    <t>TEST_CASE_ID_MM_MULTI_ZONE_AUDIO_23</t>
  </si>
  <si>
    <t>TEST_CASE_ID_MM_MULTI_ZONE_AUDIO_24</t>
  </si>
  <si>
    <t>TEST_CASE_ID_MM_MULTI_ZONE_AUDIO_25</t>
  </si>
  <si>
    <t>Audio from local music app and audio from mobile phone are mixed and rendering to the main cabin zone.</t>
  </si>
  <si>
    <t>TEST_CASE_ID_MM_MULTI_ZONE_AUDIO_26</t>
  </si>
  <si>
    <t>TEST_CASE_ID_MM_MULTI_ZONE_AUDIO_27</t>
  </si>
  <si>
    <t>TEST_CASE_ID_MM_MULTI_ZONE_AUDIO_28</t>
  </si>
  <si>
    <t>Dail tone did not play in cabin output device.</t>
  </si>
  <si>
    <t>TEST_CASE_ID_MM_MULTI_ZONE_AUDIO_29</t>
  </si>
  <si>
    <t>TEST_CASE_ID_MM_MULTI_ZONE_AUDIO_30</t>
  </si>
  <si>
    <t>TEST_CASE_ID_MM_MULTI_ZONE_AUDIO_31</t>
  </si>
  <si>
    <t>TEST_CASE_ID_MM_MULTI_ZONE_AUDIO_32</t>
  </si>
  <si>
    <t>TEST_CASE_ID_MM_MULTI_ZONE_AUDIO_33</t>
  </si>
  <si>
    <t>TEST_CASE_ID_MM_MULTI_ZONE_AUDIO_34</t>
  </si>
  <si>
    <t>1. Open the "Audio Zone Configuration" app
2. Connect and disconnect wired headphones multiple times
3. Close the app</t>
  </si>
  <si>
    <t xml:space="preserve">
Wired headphones plug/unplug events shall not affect their listening zone assignments
</t>
  </si>
  <si>
    <t>TEST_CASE_ID_MM_MULTI_ZONE_AUDIO_35</t>
  </si>
  <si>
    <t>TEST_CASE_ID_MM_MULTI_ZONE_AUDIO_36</t>
  </si>
  <si>
    <t xml:space="preserve">Test that AuxIn audio can be stopped and restarted
1. Open the "AuxInAudio" app
2. Connect an auxiliary input device to the Aux In jack on the JAMR3 board.
3. Play audio on the auxiliary input device.
4. Toggle the ON/OFF button in the AuxInAudio app to “ON”
5. Toggle the ON/OFF button in the AuxInAudio app to “OFF”
6. Toggle the ON/OFF button in the AuxInAudio app to “ON”
7. Close the app
</t>
  </si>
  <si>
    <t xml:space="preserve">
1. "AuxInAudio" app launches
2. Auxiliary input device is connected o the Aux In jack on the JAMR3 board.
3. - No audio shall be rendered on any listening zones
4. - Audio rendering shall start on Cabin listening zone
5. - Audio rendering shall stop on Cabin listening zone
6. - Audio rendering shall start on Cabin listening zone
7. - Audio shall stop on Cabin listening zone</t>
  </si>
  <si>
    <t>TEST_CASE_ID_MM_MULTI_ZONE_AUDIO_37</t>
  </si>
  <si>
    <t xml:space="preserve">Test that an AuxIn audio stream can be played on multiple listening zones
1. Open the "AuxInAudio" app and select "Cabin", "BS1" and "BS2"
2. Connect an auxiliary input device to the Aux In jack on the JAMR3 board
3. Play audio on the auxiliary input device
4. Toggle the ON/OF button in the AuxInAudio app to “ON”
5. Close the app
</t>
  </si>
  <si>
    <t xml:space="preserve">
3.- No audio shall be rendered on any listening zones
4. - Audio shall be rendered on Cabin, BackSeat1 and BackSeat2 listening zones
5. - Audio shall stop on all listening zones</t>
  </si>
  <si>
    <t>TEST_CASE_ID_MM_MULTI_ZONE_AUDIO_38</t>
  </si>
  <si>
    <t xml:space="preserve">Test that setting the track volume affects all listening zones
1. Open the "AuxInAudio" app and select "Cabin", "BS1" and "BS2"
2. Connect an auxiliary input device to the Aux In jack on the JAMR3 board
3. Play audio on the auxiliary input device
4. Toggle the ON/OF button in the AuxInAudio app to “ON”
5. Change the volume in the AuxInAudio app
6. Close the app
</t>
  </si>
  <si>
    <t xml:space="preserve">
1. - Audio shall be rendered on Cabin, BackSeat1 and BackSeat2 listening zones
2. Auxiliary input device is connected o the Aux In jack on the JAMR3 board.
3. - No audio shall be rendered on any listening zones
4. - Audio shall be rendered on Cabin, BackSeat1 and BackSeat2 listening zones
5. - Volume shall be changed on all listening zones
6.- Audio shall stop on all zones</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</si>
  <si>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</si>
  <si>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</si>
  <si>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</si>
  <si>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</si>
  <si>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</si>
  <si>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</si>
  <si>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</si>
  <si>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</si>
  <si>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</si>
  <si>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 xml:space="preserve">
1. User plays the specific audio file
2. hears the audio on HDMI monitor.
3. During playback, user performs pause/resume/ff/rw/stop/restart operations one after another. </t>
  </si>
  <si>
    <t xml:space="preserve">Audio should play with no glitches/issues during all the various operations. </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</si>
  <si>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</si>
  <si>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</si>
  <si>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</si>
  <si>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</si>
  <si>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</si>
  <si>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</si>
  <si>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</si>
  <si>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</si>
  <si>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</si>
  <si>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</si>
  <si>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</si>
  <si>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</si>
  <si>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</si>
  <si>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</si>
  <si>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</si>
  <si>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</si>
  <si>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</si>
  <si>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</si>
  <si>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</si>
  <si>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TEST_CASE_ID_HDMI_AUDIO_10</t>
  </si>
  <si>
    <t xml:space="preserve">
1. User plays the specific audio file.
2. Hears the audio on HDMI speaker.
3. During playback, user performs pause/resume/ff/rw/stop/restart operations one after another. </t>
  </si>
  <si>
    <t>Audio should play with no glitches/issues on HDMI TV output speakers.</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</si>
  <si>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</si>
  <si>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</si>
  <si>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</si>
  <si>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</si>
  <si>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</si>
  <si>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</si>
  <si>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</si>
  <si>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</si>
  <si>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</si>
  <si>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</si>
  <si>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</si>
  <si>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</si>
  <si>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</si>
  <si>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</si>
  <si>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</si>
  <si>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</si>
  <si>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</si>
  <si>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</si>
  <si>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</si>
  <si>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</si>
  <si>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</si>
  <si>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</si>
  <si>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</si>
  <si>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</si>
  <si>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http://omapssp.dal.design.ti.com/VOBS/WTSD_MM_Sample_Files/AudioVideo/MPEG4_AAC_HE/MP4/AV_000608_MPEG4_SP_720p_30fps_8Mbps_AAC_48khz_128kbps_maxrate9900.mp4</t>
  </si>
  <si>
    <t>HDMI – HDMI_HDCP</t>
  </si>
  <si>
    <t>TEST_CASE_ID_HDMI_HDCP_1</t>
  </si>
  <si>
    <r>
      <t xml:space="preserve">
</t>
    </r>
    <r>
      <rPr>
        <b/>
        <sz val="10"/>
        <rFont val="Calibri"/>
        <family val="2"/>
      </rPr>
      <t xml:space="preserve">OUTPUT:
</t>
    </r>
    <r>
      <rPr>
        <sz val="10"/>
        <rFont val="Calibri"/>
        <family val="2"/>
      </rPr>
      <t xml:space="preserve">Query HDCP
HDCP-lib[INFO] hdcp_query_status(502): 
cmd = c0046803, hdcp_status = 0xbeb4e5c4
  ret status: 0
 Initialization
</t>
    </r>
  </si>
  <si>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</si>
  <si>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</si>
  <si>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</si>
  <si>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</si>
  <si>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</si>
  <si>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</si>
  <si>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</si>
  <si>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</si>
  <si>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</si>
  <si>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</si>
  <si>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</si>
  <si>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</si>
  <si>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</si>
  <si>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</si>
  <si>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DISPLAY – MULTI_DISPLAY</t>
  </si>
  <si>
    <t>TEST_CASE_ID_DISP_MULTI_1</t>
  </si>
  <si>
    <t>Now the application enters the multidisplay mode with "Hello world!" being shown on the HDMI</t>
  </si>
  <si>
    <t>TEST_CASE_ID_DISP_MULTI_2</t>
  </si>
  <si>
    <t>Graphics rendering should be on External Display and the controls on primary display.</t>
  </si>
  <si>
    <t>TEST_CASE_ID_DISP_MULTI_3</t>
  </si>
  <si>
    <t>3D graphics should be rendered on External Display.</t>
  </si>
  <si>
    <t>TEST_CASE_ID_DISP_MULTI_4</t>
  </si>
  <si>
    <t xml:space="preserve">Test Video Playback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video and test Video playback on external display with controls on primary display. 	</t>
  </si>
  <si>
    <t>Tested below 3 videos simultaneously (2 videos on HDMI and one on LCD along with controls on LCD)
AV_000855_FinalFantasy13_1080p_h264_mp_30fps_nocabac_10mbps_bf1_aac_lc.mp4
AV_000460_MPEG4_SP_720p_30fps_8Mbps_AAC_44khz_128kbps.m4
AV_000228_H263_CIF_30fps_2Mbps_eAACplus_48KHz_64kbps_hinted.3gp
Note: While choosing simultaneous Video playback, there can't be 3 instances of 1080p. So, choose different resolutions as per J6 capability.</t>
  </si>
  <si>
    <t>Video playback should be on external display and control for play/pause/stop/edit on the primary display</t>
  </si>
  <si>
    <t>TEST_CASE_ID_DISP_MULTI_5</t>
  </si>
  <si>
    <t>Images should be displayed on the external display and the controls on primary display.</t>
  </si>
  <si>
    <t>TEST_CASE_ID_DISP_MULTI_6</t>
  </si>
  <si>
    <t>Image should be on external display and the controls should be on primary display.</t>
  </si>
  <si>
    <t>TEST_CASE_ID_DISP_MULTI_7</t>
  </si>
  <si>
    <t xml:space="preserve">Repeat all the above test cases with  FPD link as primary and HDMI as secondary using deserializer board and cable.
</t>
  </si>
  <si>
    <t>The same results should come for each of the above test cases respectively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</si>
  <si>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</si>
  <si>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</si>
  <si>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</si>
  <si>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</si>
  <si>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</si>
  <si>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</si>
  <si>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</si>
  <si>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</si>
  <si>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</si>
  <si>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</si>
  <si>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</si>
  <si>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</si>
  <si>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</si>
  <si>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</si>
  <si>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</si>
  <si>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</si>
  <si>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</si>
  <si>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</si>
  <si>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</si>
  <si>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</si>
  <si>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</si>
  <si>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</si>
  <si>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</si>
  <si>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</si>
  <si>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</si>
  <si>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</si>
  <si>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</si>
  <si>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</si>
  <si>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</si>
  <si>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</si>
  <si>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</si>
  <si>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</si>
  <si>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MTP_PTP</t>
  </si>
  <si>
    <t>TEST_CASE_ID_USB_MTP_PTP_1</t>
  </si>
  <si>
    <t xml:space="preserve">1.  Connect mobile device to PC to check if  it is enumerated as a MTP device. Then remove any connection with the PC.
2. Connect a mobile to Vayu device via USB 2.0(High speed USB) port in MTP mode
3. Copy Large file (&gt;100MB) from a mobile to eMMC of the Vayu device </t>
  </si>
  <si>
    <t>http://omapssp.dal.design.ti.com/VOBS/WTSD_MM_Sample_Files/AudioVideo/MPEG4_AAC_HE/MP4/AV_000614_mpeg4_asp_720p_30fps_qpel_gmc_mpegquant_aac_he.mp4</t>
  </si>
  <si>
    <t>TEST_CASE_ID_USB_MTP_PTP_2</t>
  </si>
  <si>
    <t xml:space="preserve">
1. Connect a mobile to Vayu device via USB 2.0(High speed USB) port
2. Open Gallery and view image indexed from the Mobile</t>
  </si>
  <si>
    <t>Use the below scripts
https://gitorious.design.ti.com/vayu-android-test-automation/vayu-android-test-automation/blobs/master/Product_Test_Cases_Automation/robustness/Generate_100_jpg_files.sh
https://gitorious.design.ti.com/vayu-android-test-automation/vayu-android-test-automation/blobs/master/Product_Test_Cases_Automation/robustness/Copy_100_jpg_files_To_emmc.sh</t>
  </si>
  <si>
    <t>TEST_CASE_ID_USB_MTP_PTP_3</t>
  </si>
  <si>
    <t>Connect mobile device to PC to check if  it is enumerated as a MTP device. Then remove any connection with the PC.
Connect mobile device in MTP mode to USB 2.0 interface on Vayu board. Verify that Vayu board able to index and play files present in connected device.</t>
  </si>
  <si>
    <t>Connected mobile is not detecting in MTP mode. But it is getting detected in PTP mode And all images from the mobile get indexed in to Gallery</t>
  </si>
  <si>
    <t>Should index and play files present in connected device.</t>
  </si>
  <si>
    <t>TEST_CASE_ID_USB_MTP_PTP_4</t>
  </si>
  <si>
    <t>Connect mobile device to PC to check if  it is enumerated as a MTP device. Then remove any connection with the PC.
Connect mobile device in MTP mode to USB 2.0 interface on Vayu board. Verify that media files present in connected device gets played properly while browsing navigation map.</t>
  </si>
  <si>
    <t>Media files should play successfully while browsing navigation.</t>
  </si>
  <si>
    <t>TEST_CASE_ID_USB_MTP_PTP_5</t>
  </si>
  <si>
    <t>Expected throughput=TBD</t>
  </si>
  <si>
    <t>TEST_CASE_ID_USB_MTP_PTP_6</t>
  </si>
  <si>
    <t>Connect mobile device  containing multichannel audio file  in MTP mode to USB 2.0 interface on Vayu board. Verify that multichannel audio file  in connected device gets played properly</t>
  </si>
  <si>
    <t>Multichannel audio file should play successfully</t>
  </si>
  <si>
    <t>USB – USB_PC</t>
  </si>
  <si>
    <t>TEST_CASE_ID_USB_PC_1</t>
  </si>
  <si>
    <t xml:space="preserve">
1. Connect Vayu device to Windows  PC via USB 2.0 cable
2. Access as a client device for storage, media.
</t>
  </si>
  <si>
    <t>Able to access device storage and media files in PC</t>
  </si>
  <si>
    <t>TEST_CASE_ID_USB_PC_2</t>
  </si>
  <si>
    <t>"SD Storage Transfer from Device to PC Windows 7 while AV Playback
1. Connect ext Sdcard to Vayu Device.
2. Connect the USB cable and enable the connection to transfer information between target and computer .
3. Open Gallery App
4. Play any Video File
5. Transfer large sample file (100MB) from Device to PC"</t>
  </si>
  <si>
    <t>Transfer should be complete without issues. AV Playback shall be played smoothly</t>
  </si>
  <si>
    <t>TEST_CASE_ID_USB_PC_3</t>
  </si>
  <si>
    <t>"SD Storage Transfer between (Vayu - PC) and (PC - Vayu) at the same time
1. Connect ext Sdcard to Vayu Device.
2. Connect the USB cable and enable the connection to transfer information between target and computer (MTP).
3. Transfer the sample file both ways (Sdcard to PC) and (PC to Sdcard) at the same time"</t>
  </si>
  <si>
    <t>Transfers should be complete without issues.</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</si>
  <si>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</si>
  <si>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</si>
  <si>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</si>
  <si>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</si>
  <si>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</si>
  <si>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</si>
  <si>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</si>
  <si>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</si>
  <si>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</si>
  <si>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</si>
  <si>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</si>
  <si>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</si>
  <si>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</si>
  <si>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</si>
  <si>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</si>
  <si>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</si>
  <si>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TEST_CASE_ID_USB_INTERFACE_7</t>
  </si>
  <si>
    <t>Connect USB cable to USB interface on Vayu board and  measure  current -  at least 300mA at 5V using multimeter. 
(measured number will be lower than the PRD requirement of 300mA . Note the measured number )</t>
  </si>
  <si>
    <t>Device charging successful with 500mA at 5V</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</si>
  <si>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</si>
  <si>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</si>
  <si>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</si>
  <si>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</si>
  <si>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</si>
  <si>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</si>
  <si>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</si>
  <si>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</si>
  <si>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</si>
  <si>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</si>
  <si>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</si>
  <si>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</si>
  <si>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</si>
  <si>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</si>
  <si>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</si>
  <si>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</si>
  <si>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BLUETOOTH</t>
  </si>
  <si>
    <t>TEST_CASE_ID_CON_BT_1</t>
  </si>
  <si>
    <t>1. Pair mobile device with vayu board.
2. start audio streaming on mobile device. Audio is heard from vayu device.
3. open gallery and view an image</t>
  </si>
  <si>
    <t>BT streaming should happen without any interruption and Image ccan be viewed while BT streaming is running in background.</t>
  </si>
  <si>
    <t>TEST_CASE_ID_CON_BT_2</t>
  </si>
  <si>
    <t>1. Pair mobile device with vayu board.
2. start audio streaming on mobile device. Audio is heard from vayu device.
3. open browser and surf internet</t>
  </si>
  <si>
    <t>The BT transfer and the AV streaming should happen without any issue</t>
  </si>
  <si>
    <t>TEST_CASE_ID_CON_BT_3</t>
  </si>
  <si>
    <t>TEST_CASE_ID_CON_BT_4</t>
  </si>
  <si>
    <t xml:space="preserve">
When you are streaming the audio using mobile device Do "Previous song" action in order to the Song start from the begining.</t>
  </si>
  <si>
    <t>The Audio syncronization shouldn't have any issue and the Song should start from the beginning.</t>
  </si>
  <si>
    <t>CONNECTIVITY – LAN</t>
  </si>
  <si>
    <t>TEST_CASE_ID_257</t>
  </si>
  <si>
    <t>TEST_CASE_ID_CON_LAN_1</t>
  </si>
  <si>
    <t>CONNECTIVITY – GNSS</t>
  </si>
  <si>
    <t>TEST_CASE_ID_CON_GNSS_1</t>
  </si>
  <si>
    <t xml:space="preserve">1. Open Settings on Vayu, Go to location access &gt; access to my location, enable this option.
2. Open Maps application(Google maps) and choose my location.
</t>
  </si>
  <si>
    <t>Used a hardware simulator for location access. The simulator contains stored data for moving scenario around Dallas city. My location is found to be inside dallas city, near pacific ave</t>
  </si>
  <si>
    <t>Maps application should point to the exact location from where the request is sent</t>
  </si>
  <si>
    <t>TEST_CASE_ID_CON_GNSS_2</t>
  </si>
  <si>
    <t>1. Install GpsTest App(TI GPS automation) and launch the application.
2.  Open Settings on Vayu, Go to location access &gt; access to my location, enable this option.
3. Launch the application, and note down longitude and latitude fixes.
4. Move to a different location and again run the test app, and note downagain longitude and latitude fixes.</t>
  </si>
  <si>
    <t>Used  multi GNSS simulator data for moving scenario in australia</t>
  </si>
  <si>
    <t xml:space="preserve">1st location(1st session)
Latitude  Longitude
'-37.86     145.84
2nd location(30th session)
Latitude  Longitude
-37.69      146.06
</t>
  </si>
  <si>
    <t>the longitude and latitude values should change accordingly based on previous and current position.</t>
  </si>
  <si>
    <t>TEST_CASE_ID_CON_GNSS_3</t>
  </si>
  <si>
    <t>1. Open Settings on Vayu, Go to location access &gt; access to my location, enable this option.
2. Play an audio file 
3. While playback is going on Open Maps application(Google maps) and choose my location.
4. Move from current location to a different location.</t>
  </si>
  <si>
    <t>The audio shuold play without and glitches at the background.
The map should correctly update change in the device location when moved from one position to another.</t>
  </si>
  <si>
    <t>TEST_CASE_ID_CON_GNSS_4</t>
  </si>
  <si>
    <t>1. Open Settings on Vayu, Go to location access &gt; access to my location, disable this option.
2. Open Maps application(Google maps) and choose my location.</t>
  </si>
  <si>
    <t>TEST_CASE_ID_CON_GNSS_5</t>
  </si>
  <si>
    <t>1. Install GpsTest App(TI GPS automation) and launch the application.
2.  Open Settings on Vayu, Go to location access &gt; access to my location, enable this option.
3. run the test app
4. Note fixes for different sessions</t>
  </si>
  <si>
    <t>Latitude Longitude
'-38.04    145.28
-38.04     145.30
-37.97     145.37
-37.96     145.39</t>
  </si>
  <si>
    <t>Correct longitude and latitude values of the location is displayed on the app screen.</t>
  </si>
  <si>
    <t>CONNECTIVITY – WFD_SINK</t>
  </si>
  <si>
    <t>TEST_CASE_ID_CON_WFD_SINK_1</t>
  </si>
  <si>
    <t>ON THE SOURCE DEVICE: The sink device Id should be available in the AVIALABLE DISPLAY list</t>
  </si>
  <si>
    <t>TEST_CASE_ID_CON_WFD_SINK_2</t>
  </si>
  <si>
    <t>ON THE SINK DEVICE: Sink device display should mirror the content on source device display.</t>
  </si>
  <si>
    <t>TEST_CASE_ID_CON_WFD_SINK_3</t>
  </si>
  <si>
    <t>ON THE SINK DEVICE: Sink device display should mirror the content on source device display, either the UI or Video based on whatever source device is casting.</t>
  </si>
  <si>
    <t>TEST_CASE_ID_CON_WFD_SINK_4</t>
  </si>
  <si>
    <t xml:space="preserve">ON THE SINK DEVICE: Now the mirroring should stop on the sink device and both the devices should be decoupled. Bring the sink device back to normal by pressing HOME button. </t>
  </si>
  <si>
    <t>CONNECTIVITY – WFD_SOURCE</t>
  </si>
  <si>
    <t>TEST_CASE_ID_CON_WFD_SOURCE_1</t>
  </si>
  <si>
    <t xml:space="preserve">ON THE SOURCE DEVICE: List of available sink devices should be displayed </t>
  </si>
  <si>
    <t>TEST_CASE_ID_CON_WFD_SOURCE_2</t>
  </si>
  <si>
    <t>ON THE SOURCE DEVICE: The device Id state should be changed from AVAILBLE to CONNECTED</t>
  </si>
  <si>
    <t>TEST_CASE_ID_CON_WFD_SOURCE_3</t>
  </si>
  <si>
    <t>TEST_CASE_ID_CON_WFD_SOURCE_4</t>
  </si>
  <si>
    <t>ON THE SINK DEVICE: Sink device display should mirror the content on source device display, i.e., the Video content</t>
  </si>
  <si>
    <t>TEST_CASE_ID_CON_WFD_SOURCE_5</t>
  </si>
  <si>
    <t>ON THE SINK DEVICE: Sink device display should mirror the content on source device display, i.e. the website content.</t>
  </si>
  <si>
    <t>TEST_CASE_ID_CON_WFD_SOURCE_6</t>
  </si>
  <si>
    <t>Test WFD session teardown
(1) Go to settings-&gt; Wifi → turn ON wifi 
(2) Go to settings-&gt;display-&gt;Wireless Display -&gt;turn ON wireless display 
(3) click on the device id that is in connected state, and click OK in the pop-up window. 
(4) The connection should be teardown successfully</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</si>
  <si>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</si>
  <si>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</si>
  <si>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</si>
  <si>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</si>
  <si>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</si>
  <si>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</si>
  <si>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</si>
  <si>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</si>
  <si>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</si>
  <si>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</si>
  <si>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</si>
  <si>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</si>
  <si>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</si>
  <si>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</si>
  <si>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</si>
  <si>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</si>
  <si>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</si>
  <si>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</si>
  <si>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GLBenchmark 2.1.5_f9e3eb - Swapbuffers</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</si>
  <si>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</si>
  <si>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</si>
  <si>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</si>
  <si>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</si>
  <si>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</si>
  <si>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</si>
  <si>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</si>
  <si>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</si>
  <si>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</si>
  <si>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</si>
  <si>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</si>
  <si>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</si>
  <si>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</si>
  <si>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</si>
  <si>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</si>
  <si>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</si>
  <si>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</si>
  <si>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</si>
  <si>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</si>
  <si>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TEST_CASE_ID_GRA_BENCHMARKS_10</t>
  </si>
  <si>
    <t>GLBenchmark 2.1.2ef23da - Swapbuffers</t>
  </si>
  <si>
    <t>GLBenchmark_2.1.2_EF23DA_Android_Binary_Package.apk</t>
  </si>
  <si>
    <t>TEST_CASE_ID_GRA_BENCHMARKS_11</t>
  </si>
  <si>
    <t>GLBenchmark 2.1.2_ef23da Egypt - Standard</t>
  </si>
  <si>
    <t>TEST_CASE_ID_GRA_BENCHMARKS_12</t>
  </si>
  <si>
    <t>GLBenchmark 2.1.2_ef23da Egypt – High</t>
  </si>
  <si>
    <t>TEST_CASE_ID_GRA_BENCHMARKS_13</t>
  </si>
  <si>
    <t>GLBenchmark 2.1.2_ef23da Egypt - Fixed time</t>
  </si>
  <si>
    <t>TEST_CASE_ID_GRA_BENCHMARKS_14</t>
  </si>
  <si>
    <t>GLBenchmark 2.1.2_ef23da Egypt – Offscreen</t>
  </si>
  <si>
    <t>143fps</t>
  </si>
  <si>
    <t>TEST_CASE_ID_GRA_BENCHMARKS_15</t>
  </si>
  <si>
    <t>GLBenchmark 2.1.2_ef23da PRO – Standard</t>
  </si>
  <si>
    <t>TEST_CASE_ID_GRA_BENCHMARKS_16</t>
  </si>
  <si>
    <t>GLBenchmark 2.1.2_ef23da PRO – High</t>
  </si>
  <si>
    <t>TEST_CASE_ID_GRA_BENCHMARKS_17</t>
  </si>
  <si>
    <t>GLBenchmark 2.1.2_ef23da PRO - Fixed time</t>
  </si>
  <si>
    <t>TEST_CASE_ID_GRA_BENCHMARKS_18</t>
  </si>
  <si>
    <t>GLBenchmark 2.1.2_ef23da PRO – Offscreen</t>
  </si>
  <si>
    <t>262fps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</si>
  <si>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</si>
  <si>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</si>
  <si>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</si>
  <si>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</si>
  <si>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</si>
  <si>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</si>
  <si>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</si>
  <si>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</si>
  <si>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</si>
  <si>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</si>
  <si>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</si>
  <si>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</si>
  <si>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</si>
  <si>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</si>
  <si>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</si>
  <si>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</si>
  <si>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CAMERA – CAMERA_PREVIEW</t>
  </si>
  <si>
    <t>TEST_CASE_ID_CAMERA_PREVIEW_1</t>
  </si>
  <si>
    <t>Capture an image from android camera app, after UI is up, preview it and perform operations like rotate, zoom in/out etc
CPUbrd+ Leopard Imaging sensor</t>
  </si>
  <si>
    <t>CAMERA – VIP</t>
  </si>
  <si>
    <t>TEST_CASE_ID_CAMERA_VIP_1</t>
  </si>
  <si>
    <t>Early Camera usecase: 
Set Up: CPUbrd+ Leopard Imaging sensor
during boot, hold  down PB1  button on LCD screen until preview is seen</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</si>
  <si>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</si>
  <si>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</si>
  <si>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</si>
  <si>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CAMERA – CAMERA_VIP_MULTI</t>
  </si>
  <si>
    <t>TEST_CASE_ID_CAMERA_VIP_MULTI_1</t>
  </si>
  <si>
    <t xml:space="preserve">1. Prepare VIP multi instance test set-up using below hardwares.
-Vayu Vision Application Board
-Mulit-Deserializer Daughter Board
-Two serializers and cables
-Two Omnivision OV10635 sensors
2. Connect multiple camera sensors to the set-up
3. Launch the multi instance VIP android application.
4. Capture image from all the sensors connected
</t>
  </si>
  <si>
    <t>All connected sensors receive proper data and images are generated without any issue.</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</si>
  <si>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</si>
  <si>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</si>
  <si>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</si>
  <si>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</si>
  <si>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</si>
  <si>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</si>
  <si>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</si>
  <si>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</si>
  <si>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</si>
  <si>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</si>
  <si>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</si>
  <si>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</si>
  <si>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</si>
  <si>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</si>
  <si>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</si>
  <si>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</si>
  <si>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</si>
  <si>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</si>
  <si>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</si>
  <si>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</si>
  <si>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</si>
  <si>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</si>
  <si>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</si>
  <si>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</si>
  <si>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</si>
  <si>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</si>
  <si>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</si>
  <si>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</si>
  <si>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</si>
  <si>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TEST_CASE_ID_THERMAL_2</t>
  </si>
  <si>
    <t xml:space="preserve">verify that the kernel driver for OMAP on-die thermal sensor monitoring is working correctly after a system suspend and resume:
1. Boot the device
2. Force Suspend and Resume - verify using traces and PM counters that the device indeed     entered suspend and a low power state.
3. Run one of the following use cases:
    WEB browsing benchmark (GUIMark_HTML4)
                                   OR
    Run Thermal Stability  apk, choose 
    a) 2 Video Decodes
    b) 3D graphics
    c) RAM eater
    d) CPU eater. from the menu.
</t>
  </si>
  <si>
    <t>Verify the device is moving between the temperature zones ? but panic zone is reached for 1-2sec duration max.
Goal is to verify that the kernel driver for OMAP on-die thermal sensor monitoring is working correctly after a system suspend and resume:</t>
  </si>
  <si>
    <t>&lt;Ambient_Temperature&gt;Room temperature
&lt;Duration&gt;15 minutes</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</si>
  <si>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</si>
  <si>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</si>
  <si>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</si>
  <si>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</si>
  <si>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TEST_CASE_ID_THERMAL_4</t>
  </si>
  <si>
    <t xml:space="preserve">
1. Run Thermal Stability  apk, choose 
    a) 2 Video Decodes
    b) 3D graphics
    c) RAM eater
    d) CPU eater. from the menu.
2. Use a burst with the following properties:
    StabilityTest: 20sec, Idle: 5sec.
3. Verify display is always ON and system doesn't go to suspend mode.
4. Duration: 1h, Ambient temperature: 40C (use thermal chamber).</t>
  </si>
  <si>
    <t>&lt;Ambient_Temperature&gt;&lt;40C&gt;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</si>
  <si>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</si>
  <si>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</si>
  <si>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</si>
  <si>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</si>
  <si>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</si>
  <si>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</si>
  <si>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</si>
  <si>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</si>
  <si>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</si>
  <si>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</si>
  <si>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</si>
  <si>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TEST_CASE_ID_COMBO_1</t>
  </si>
  <si>
    <t>1. User turns on Wi-Fi and connects to WLAN, then Turns on BT and Scan for devices.Scan list should display all BT devices around
2. Starts a BT transfer and then cancel it.</t>
  </si>
  <si>
    <t>WLAN should get activated. BT file transfer should happen successfully. On cancelling BT transfer should stop</t>
  </si>
  <si>
    <t>TEST_CASE_ID_COMBO_2</t>
  </si>
  <si>
    <t>USB Mass storage and AVRCP1.0 Basic Control should work</t>
  </si>
  <si>
    <t>TEST_CASE_ID_COMBO_3</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</si>
  <si>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</si>
  <si>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</si>
  <si>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</si>
  <si>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</si>
  <si>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</si>
  <si>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Indexed files should be accessed from mobile on Vayu and Navigation application should resume correctly after browsing the indexed files.</t>
  </si>
  <si>
    <t>TEST_CASE_ID_COMBO_6</t>
  </si>
  <si>
    <t>TEST_CASE_ID_RADIO_1</t>
  </si>
  <si>
    <t>1. Install and launch android Radio app.
2. Tune to a frequency</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</si>
  <si>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</si>
  <si>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</si>
  <si>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</si>
  <si>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</si>
  <si>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TEST_CASE_ID_RADIO_4</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</si>
  <si>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</si>
  <si>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</si>
  <si>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</si>
  <si>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</si>
  <si>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</si>
  <si>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</si>
  <si>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</si>
  <si>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</si>
  <si>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</si>
  <si>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</si>
  <si>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</si>
  <si>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</si>
  <si>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Test transient audio focus loss with during on Cabin
</t>
    </r>
    <r>
      <rPr>
        <sz val="11"/>
        <color indexed="8"/>
        <rFont val="Georgia"/>
        <family val="1"/>
      </rPr>
      <t xml:space="preserve">1. Open the </t>
    </r>
    <r>
      <rPr>
        <b/>
        <sz val="11"/>
        <color indexed="8"/>
        <rFont val="Arial"/>
        <family val="2"/>
      </rPr>
      <t>"Cabin Music"</t>
    </r>
    <r>
      <rPr>
        <sz val="11"/>
        <color indexed="8"/>
        <rFont val="Georgia"/>
        <family val="1"/>
      </rPr>
      <t xml:space="preserve"> app
2. Next, open the </t>
    </r>
    <r>
      <rPr>
        <b/>
        <sz val="11"/>
        <color indexed="8"/>
        <rFont val="Arial"/>
        <family val="2"/>
      </rPr>
      <t xml:space="preserve">“Cabin Navigation” </t>
    </r>
    <r>
      <rPr>
        <sz val="11"/>
        <color indexed="8"/>
        <rFont val="Georgia"/>
        <family val="1"/>
      </rPr>
      <t xml:space="preserve">app
3. Close the </t>
    </r>
    <r>
      <rPr>
        <b/>
        <sz val="11"/>
        <color indexed="8"/>
        <rFont val="Arial"/>
        <family val="2"/>
      </rPr>
      <t>“Cabin Navigation”</t>
    </r>
    <r>
      <rPr>
        <sz val="11"/>
        <color indexed="8"/>
        <rFont val="Georgia"/>
        <family val="1"/>
      </rPr>
      <t xml:space="preserve"> app.
    </t>
    </r>
  </si>
  <si>
    <r>
      <t xml:space="preserve">
</t>
    </r>
    <r>
      <rPr>
        <sz val="11"/>
        <color indexed="8"/>
        <rFont val="Georgia"/>
        <family val="1"/>
      </rPr>
      <t xml:space="preserve">1. - Audio playback shall start on Cabin listening zone
   - No audio shall be rendered in the BackSeat1 and BackSeat2 listening zones
2.  - </t>
    </r>
    <r>
      <rPr>
        <b/>
        <sz val="11"/>
        <color indexed="8"/>
        <rFont val="Arial"/>
        <family val="2"/>
      </rPr>
      <t>“Cabin Music”</t>
    </r>
    <r>
      <rPr>
        <sz val="11"/>
        <color indexed="8"/>
        <rFont val="Georgia"/>
        <family val="1"/>
      </rPr>
      <t xml:space="preserve"> app loses focus, audio shall duck
   - Audio from </t>
    </r>
    <r>
      <rPr>
        <b/>
        <sz val="11"/>
        <color indexed="8"/>
        <rFont val="Arial"/>
        <family val="2"/>
      </rPr>
      <t>“Cabin Navigation”</t>
    </r>
    <r>
      <rPr>
        <sz val="11"/>
        <color indexed="8"/>
        <rFont val="Georgia"/>
        <family val="1"/>
      </rPr>
      <t xml:space="preserve"> app shall play at normal volume (not attenuated)
3. -</t>
    </r>
    <r>
      <rPr>
        <b/>
        <sz val="11"/>
        <color indexed="8"/>
        <rFont val="Arial"/>
        <family val="2"/>
      </rPr>
      <t xml:space="preserve"> “Cabin Music” </t>
    </r>
    <r>
      <rPr>
        <sz val="11"/>
        <color indexed="8"/>
        <rFont val="Georgia"/>
        <family val="1"/>
      </rPr>
      <t>app regains focus, volume shall be restored</t>
    </r>
  </si>
  <si>
    <r>
      <t xml:space="preserve">Test transient transient audio focus loss on Backseat1
</t>
    </r>
    <r>
      <rPr>
        <sz val="11"/>
        <color indexed="8"/>
        <rFont val="Georgia"/>
        <family val="1"/>
      </rPr>
      <t xml:space="preserve">1. Open the </t>
    </r>
    <r>
      <rPr>
        <b/>
        <sz val="11"/>
        <color indexed="8"/>
        <rFont val="Arial"/>
        <family val="2"/>
      </rPr>
      <t>"BackSeat1 Music1"</t>
    </r>
    <r>
      <rPr>
        <sz val="11"/>
        <color indexed="8"/>
        <rFont val="Georgia"/>
        <family val="1"/>
      </rPr>
      <t xml:space="preserve"> app
2. Open the </t>
    </r>
    <r>
      <rPr>
        <b/>
        <sz val="11"/>
        <color indexed="8"/>
        <rFont val="Arial"/>
        <family val="2"/>
      </rPr>
      <t>“BackSeat1 Music2”</t>
    </r>
    <r>
      <rPr>
        <sz val="11"/>
        <color indexed="8"/>
        <rFont val="Georgia"/>
        <family val="1"/>
      </rPr>
      <t xml:space="preserve"> app
3. Close the </t>
    </r>
    <r>
      <rPr>
        <b/>
        <sz val="11"/>
        <color indexed="8"/>
        <rFont val="Arial"/>
        <family val="2"/>
      </rPr>
      <t>“BackSeat1 Music2”</t>
    </r>
    <r>
      <rPr>
        <sz val="11"/>
        <color indexed="8"/>
        <rFont val="Georgia"/>
        <family val="1"/>
      </rPr>
      <t xml:space="preserve"> app
4. Close the </t>
    </r>
    <r>
      <rPr>
        <b/>
        <sz val="11"/>
        <color indexed="8"/>
        <rFont val="Arial"/>
        <family val="2"/>
      </rPr>
      <t xml:space="preserve">“BackSeat1 Music1” </t>
    </r>
    <r>
      <rPr>
        <sz val="11"/>
        <color indexed="8"/>
        <rFont val="Georgia"/>
        <family val="1"/>
      </rPr>
      <t xml:space="preserve">app
    </t>
    </r>
  </si>
  <si>
    <r>
      <t xml:space="preserve">
</t>
    </r>
    <r>
      <rPr>
        <sz val="11"/>
        <color indexed="8"/>
        <rFont val="Georgia"/>
        <family val="1"/>
      </rPr>
      <t xml:space="preserve">1. - Audio playback shall start on BackSeat1 listening zone
   - No audio shall be rendered in the Cabin and BackSeat2 listening zones
2.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3. - </t>
    </r>
    <r>
      <rPr>
        <b/>
        <sz val="11"/>
        <color indexed="8"/>
        <rFont val="Arial"/>
        <family val="2"/>
      </rPr>
      <t>“BackSeat1 Music1”</t>
    </r>
    <r>
      <rPr>
        <sz val="11"/>
        <color indexed="8"/>
        <rFont val="Georgia"/>
        <family val="1"/>
      </rPr>
      <t xml:space="preserve"> app regains focus, audio playback shall continue
4. - Audio shall stop on BackSeat1 listening zone</t>
    </r>
  </si>
  <si>
    <r>
      <t xml:space="preserve">Test transient transient audio focus loss on Backseat2
</t>
    </r>
    <r>
      <rPr>
        <sz val="11"/>
        <color indexed="8"/>
        <rFont val="Georgia"/>
        <family val="1"/>
      </rPr>
      <t xml:space="preserve">1. Open the </t>
    </r>
    <r>
      <rPr>
        <b/>
        <sz val="11"/>
        <color indexed="8"/>
        <rFont val="Arial"/>
        <family val="2"/>
      </rPr>
      <t>"BackSeat2 Music1"</t>
    </r>
    <r>
      <rPr>
        <sz val="11"/>
        <color indexed="8"/>
        <rFont val="Georgia"/>
        <family val="1"/>
      </rPr>
      <t xml:space="preserve"> app
2. Open the </t>
    </r>
    <r>
      <rPr>
        <b/>
        <sz val="11"/>
        <color indexed="8"/>
        <rFont val="Arial"/>
        <family val="2"/>
      </rPr>
      <t>“BackSeat2 Music2”</t>
    </r>
    <r>
      <rPr>
        <sz val="11"/>
        <color indexed="8"/>
        <rFont val="Georgia"/>
        <family val="1"/>
      </rPr>
      <t xml:space="preserve"> app
3. Close the </t>
    </r>
    <r>
      <rPr>
        <b/>
        <sz val="11"/>
        <color indexed="8"/>
        <rFont val="Arial"/>
        <family val="2"/>
      </rPr>
      <t xml:space="preserve">“BackSeat2 Music2” </t>
    </r>
    <r>
      <rPr>
        <sz val="11"/>
        <color indexed="8"/>
        <rFont val="Georgia"/>
        <family val="1"/>
      </rPr>
      <t xml:space="preserve">app
4. Close the </t>
    </r>
    <r>
      <rPr>
        <b/>
        <sz val="11"/>
        <color indexed="8"/>
        <rFont val="Arial"/>
        <family val="2"/>
      </rPr>
      <t xml:space="preserve">“BackSeat2 Music1” </t>
    </r>
    <r>
      <rPr>
        <sz val="11"/>
        <color indexed="8"/>
        <rFont val="Georgia"/>
        <family val="1"/>
      </rPr>
      <t xml:space="preserve">app
    </t>
    </r>
  </si>
  <si>
    <r>
      <t xml:space="preserve">
</t>
    </r>
    <r>
      <rPr>
        <sz val="11"/>
        <color indexed="8"/>
        <rFont val="Georgia"/>
        <family val="1"/>
      </rPr>
      <t xml:space="preserve">1. - Audio playback shall start on BackSeat2 listening zone
   - No audio shall be rendered in the Cabin and BackSeat1 listening zones
2. - </t>
    </r>
    <r>
      <rPr>
        <b/>
        <sz val="11"/>
        <color indexed="8"/>
        <rFont val="Arial"/>
        <family val="2"/>
      </rPr>
      <t xml:space="preserve">“BackSeat2 Music1” </t>
    </r>
    <r>
      <rPr>
        <sz val="11"/>
        <color indexed="8"/>
        <rFont val="Georgia"/>
        <family val="1"/>
      </rPr>
      <t xml:space="preserve">app loses focus, audio shall stop
   - Only the audio from </t>
    </r>
    <r>
      <rPr>
        <b/>
        <sz val="11"/>
        <color indexed="8"/>
        <rFont val="Arial"/>
        <family val="2"/>
      </rPr>
      <t>“BackSeat2 Music2”</t>
    </r>
    <r>
      <rPr>
        <sz val="11"/>
        <color indexed="8"/>
        <rFont val="Georgia"/>
        <family val="1"/>
      </rPr>
      <t xml:space="preserve"> app shall play
3. - </t>
    </r>
    <r>
      <rPr>
        <b/>
        <sz val="11"/>
        <color indexed="8"/>
        <rFont val="Arial"/>
        <family val="2"/>
      </rPr>
      <t>“BackSeat2 Music1”</t>
    </r>
    <r>
      <rPr>
        <sz val="11"/>
        <color indexed="8"/>
        <rFont val="Georgia"/>
        <family val="1"/>
      </rPr>
      <t xml:space="preserve"> app regains focus, audio playback shall continue
4. - Audio shall stop on BackSeat2 listening zone</t>
    </r>
  </si>
  <si>
    <r>
      <t xml:space="preserve">Test that independent audio streams can be played on all listening zones
</t>
    </r>
    <r>
      <rPr>
        <sz val="11"/>
        <color indexed="8"/>
        <rFont val="Georgia"/>
        <family val="1"/>
      </rPr>
      <t xml:space="preserve">1. Open the </t>
    </r>
    <r>
      <rPr>
        <b/>
        <sz val="11"/>
        <color indexed="8"/>
        <rFont val="Arial"/>
        <family val="2"/>
      </rPr>
      <t>"Cabin Music"</t>
    </r>
    <r>
      <rPr>
        <sz val="11"/>
        <color indexed="8"/>
        <rFont val="Georgia"/>
        <family val="1"/>
      </rPr>
      <t xml:space="preserve"> 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Close all apps
    </t>
    </r>
  </si>
  <si>
    <r>
      <t xml:space="preserve">
</t>
    </r>
    <r>
      <rPr>
        <sz val="11"/>
        <color indexed="8"/>
        <rFont val="Georgia"/>
        <family val="1"/>
      </rPr>
      <t>1. - Audio playback shall start on Cabin listening zone
2. - Audio rendering shall start on BackSeat1 listening zone
3. - Audio rendering shall start on BackSeat2 listening zone
4. - Audio on all listening zones shall stop</t>
    </r>
  </si>
  <si>
    <r>
      <t xml:space="preserve">Test that independent audio streams can be played on all listening zones and transient focus loss can duck in one listening zone (Cabin)
</t>
    </r>
    <r>
      <rPr>
        <sz val="11"/>
        <color indexed="8"/>
        <rFont val="Georgia"/>
        <family val="1"/>
      </rPr>
      <t>1. Open the</t>
    </r>
    <r>
      <rPr>
        <b/>
        <sz val="11"/>
        <color indexed="8"/>
        <rFont val="Arial"/>
        <family val="2"/>
      </rPr>
      <t xml:space="preserve"> "Cabin Music" </t>
    </r>
    <r>
      <rPr>
        <sz val="11"/>
        <color indexed="8"/>
        <rFont val="Georgia"/>
        <family val="1"/>
      </rPr>
      <t xml:space="preserve">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Open the </t>
    </r>
    <r>
      <rPr>
        <b/>
        <sz val="11"/>
        <color indexed="8"/>
        <rFont val="Arial"/>
        <family val="2"/>
      </rPr>
      <t xml:space="preserve">“Cabin Natigation” </t>
    </r>
    <r>
      <rPr>
        <sz val="11"/>
        <color indexed="8"/>
        <rFont val="Georgia"/>
        <family val="1"/>
      </rPr>
      <t xml:space="preserve">app
5. close the </t>
    </r>
    <r>
      <rPr>
        <b/>
        <sz val="11"/>
        <color indexed="8"/>
        <rFont val="Arial"/>
        <family val="2"/>
      </rPr>
      <t xml:space="preserve">“Cabin Navigation” </t>
    </r>
    <r>
      <rPr>
        <sz val="11"/>
        <color indexed="8"/>
        <rFont val="Georgia"/>
        <family val="1"/>
      </rPr>
      <t xml:space="preserve">app 
6. Close all apps
</t>
    </r>
  </si>
  <si>
    <r>
      <t xml:space="preserve">
</t>
    </r>
    <r>
      <rPr>
        <sz val="11"/>
        <color indexed="8"/>
        <rFont val="Georgia"/>
        <family val="1"/>
      </rPr>
      <t>1. - Audio playback shall start on Cabin listening zone
2. - Audio rendering shall start on BackSeat1 listening zone
3. - Audio rendering shall start on BackSeat2 listening zone
4. -</t>
    </r>
    <r>
      <rPr>
        <b/>
        <sz val="11"/>
        <color indexed="8"/>
        <rFont val="Arial"/>
        <family val="2"/>
      </rPr>
      <t xml:space="preserve"> “Cabin Music” </t>
    </r>
    <r>
      <rPr>
        <sz val="11"/>
        <color indexed="8"/>
        <rFont val="Georgia"/>
        <family val="1"/>
      </rPr>
      <t xml:space="preserve">app loses focus, audio shall duck
    - Audio from </t>
    </r>
    <r>
      <rPr>
        <b/>
        <sz val="11"/>
        <color indexed="8"/>
        <rFont val="Arial"/>
        <family val="2"/>
      </rPr>
      <t xml:space="preserve">“Cabin Navigation” </t>
    </r>
    <r>
      <rPr>
        <sz val="11"/>
        <color indexed="8"/>
        <rFont val="Georgia"/>
        <family val="1"/>
      </rPr>
      <t xml:space="preserve">app shall play at normal volume (not attenuated)
    - Audio shall continue playing on BackSeat1 and BackSeat2 listening zones without interruptions
5. - </t>
    </r>
    <r>
      <rPr>
        <b/>
        <sz val="11"/>
        <color indexed="8"/>
        <rFont val="Arial"/>
        <family val="2"/>
      </rPr>
      <t>“Cabin Music”</t>
    </r>
    <r>
      <rPr>
        <sz val="11"/>
        <color indexed="8"/>
        <rFont val="Georgia"/>
        <family val="1"/>
      </rPr>
      <t xml:space="preserve"> app regains focus, volume shall be restored
6.- Audio on all listening zones shall stop
</t>
    </r>
  </si>
  <si>
    <r>
      <t xml:space="preserve">Test that independent audio streams can be played on all listening zones and transient focus loss in one listening zone (BackSeat1)
</t>
    </r>
    <r>
      <rPr>
        <sz val="11"/>
        <color indexed="8"/>
        <rFont val="Georgia"/>
        <family val="1"/>
      </rPr>
      <t xml:space="preserve">1. Open the </t>
    </r>
    <r>
      <rPr>
        <b/>
        <sz val="11"/>
        <color indexed="8"/>
        <rFont val="Arial"/>
        <family val="2"/>
      </rPr>
      <t>"Cabin Music</t>
    </r>
    <r>
      <rPr>
        <sz val="11"/>
        <color indexed="8"/>
        <rFont val="Georgia"/>
        <family val="1"/>
      </rPr>
      <t xml:space="preserve">" 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Open the </t>
    </r>
    <r>
      <rPr>
        <b/>
        <sz val="11"/>
        <color indexed="8"/>
        <rFont val="Arial"/>
        <family val="2"/>
      </rPr>
      <t>"BackSeat1 Music2”</t>
    </r>
    <r>
      <rPr>
        <sz val="11"/>
        <color indexed="8"/>
        <rFont val="Georgia"/>
        <family val="1"/>
      </rPr>
      <t xml:space="preserve"> app
5. Close the </t>
    </r>
    <r>
      <rPr>
        <b/>
        <sz val="11"/>
        <color indexed="8"/>
        <rFont val="Arial"/>
        <family val="2"/>
      </rPr>
      <t>"BackSeat1 Music2”</t>
    </r>
    <r>
      <rPr>
        <sz val="11"/>
        <color indexed="8"/>
        <rFont val="Georgia"/>
        <family val="1"/>
      </rPr>
      <t xml:space="preserve"> app
6. Close all apps
  </t>
    </r>
  </si>
  <si>
    <r>
      <t xml:space="preserve">
</t>
    </r>
    <r>
      <rPr>
        <sz val="11"/>
        <color indexed="8"/>
        <rFont val="Georgia"/>
        <family val="1"/>
      </rPr>
      <t xml:space="preserve">1.- Audio playback shall start on Cabin listening zone
2. - Audio rendering shall start on BackSeat1 listening zone
3. - Audio rendering shall start on BackSeat2 listening zone
4.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on BackSeat1 listening zone
   - Audio shall continue playing on Cabin and BackSeat2 listening zones without interruptions
5. -</t>
    </r>
    <r>
      <rPr>
        <b/>
        <sz val="11"/>
        <color indexed="8"/>
        <rFont val="Arial"/>
        <family val="2"/>
      </rPr>
      <t xml:space="preserve"> “BackSeat1 Music1”</t>
    </r>
    <r>
      <rPr>
        <sz val="11"/>
        <color indexed="8"/>
        <rFont val="Georgia"/>
        <family val="1"/>
      </rPr>
      <t xml:space="preserve"> app regains focus, audio playback shall continue
6. - Audio on all listening zones shall stop</t>
    </r>
  </si>
  <si>
    <r>
      <t xml:space="preserve">Test that independent audio streams can be played on all listening zones and transient focus loss in one listening zone (BackSeat2)
</t>
    </r>
    <r>
      <rPr>
        <sz val="11"/>
        <color indexed="8"/>
        <rFont val="Georgia"/>
        <family val="1"/>
      </rPr>
      <t xml:space="preserve">1. Open the </t>
    </r>
    <r>
      <rPr>
        <b/>
        <sz val="11"/>
        <color indexed="8"/>
        <rFont val="Arial"/>
        <family val="2"/>
      </rPr>
      <t>"Cabin Music"</t>
    </r>
    <r>
      <rPr>
        <sz val="11"/>
        <color indexed="8"/>
        <rFont val="Georgia"/>
        <family val="1"/>
      </rPr>
      <t xml:space="preserve"> app
2. Open the</t>
    </r>
    <r>
      <rPr>
        <b/>
        <sz val="11"/>
        <color indexed="8"/>
        <rFont val="Arial"/>
        <family val="2"/>
      </rPr>
      <t xml:space="preserve"> "BackSeat1 Music1"</t>
    </r>
    <r>
      <rPr>
        <sz val="11"/>
        <color indexed="8"/>
        <rFont val="Georgia"/>
        <family val="1"/>
      </rPr>
      <t xml:space="preserve"> app
3. Open the</t>
    </r>
    <r>
      <rPr>
        <b/>
        <sz val="11"/>
        <color indexed="8"/>
        <rFont val="Arial"/>
        <family val="2"/>
      </rPr>
      <t xml:space="preserve"> "BackSeat2 Music1" </t>
    </r>
    <r>
      <rPr>
        <sz val="11"/>
        <color indexed="8"/>
        <rFont val="Georgia"/>
        <family val="1"/>
      </rPr>
      <t>app
4. Open the</t>
    </r>
    <r>
      <rPr>
        <b/>
        <sz val="11"/>
        <color indexed="8"/>
        <rFont val="Arial"/>
        <family val="2"/>
      </rPr>
      <t xml:space="preserve"> “BackSeat2 Music2” </t>
    </r>
    <r>
      <rPr>
        <sz val="11"/>
        <color indexed="8"/>
        <rFont val="Georgia"/>
        <family val="1"/>
      </rPr>
      <t xml:space="preserve">app
5. Close the </t>
    </r>
    <r>
      <rPr>
        <b/>
        <sz val="11"/>
        <color indexed="8"/>
        <rFont val="Arial"/>
        <family val="2"/>
      </rPr>
      <t>“BackSeat2 Music2”</t>
    </r>
    <r>
      <rPr>
        <sz val="11"/>
        <color indexed="8"/>
        <rFont val="Georgia"/>
        <family val="1"/>
      </rPr>
      <t xml:space="preserve"> app
6. Close all apps
   </t>
    </r>
  </si>
  <si>
    <r>
      <t xml:space="preserve">
</t>
    </r>
    <r>
      <rPr>
        <sz val="11"/>
        <color indexed="8"/>
        <rFont val="Georgia"/>
        <family val="1"/>
      </rPr>
      <t xml:space="preserve">1. - Audio playback shall start on Cabin listening zone
2. - Audio rendering shall start on BackSeat1 listening zone
3. - Audio rendering shall start on BackSeat2 listening zone
4. - </t>
    </r>
    <r>
      <rPr>
        <b/>
        <sz val="11"/>
        <color indexed="8"/>
        <rFont val="Arial"/>
        <family val="2"/>
      </rPr>
      <t>“BackSeat2 Music1”</t>
    </r>
    <r>
      <rPr>
        <sz val="11"/>
        <color indexed="8"/>
        <rFont val="Georgia"/>
        <family val="1"/>
      </rPr>
      <t xml:space="preserve"> app loses focus, audio shall stop
   - Only the audio from </t>
    </r>
    <r>
      <rPr>
        <b/>
        <sz val="11"/>
        <color indexed="8"/>
        <rFont val="Arial"/>
        <family val="2"/>
      </rPr>
      <t>“BackSeat2 Music2”</t>
    </r>
    <r>
      <rPr>
        <sz val="11"/>
        <color indexed="8"/>
        <rFont val="Georgia"/>
        <family val="1"/>
      </rPr>
      <t xml:space="preserve"> app shall play on BackSeat2 listening zone
   - Audio shall continue playing on Cabin and BackSeat1 listening zones without interruptions
5. - </t>
    </r>
    <r>
      <rPr>
        <b/>
        <sz val="11"/>
        <color indexed="8"/>
        <rFont val="Arial"/>
        <family val="2"/>
      </rPr>
      <t>“BackSeat2 Music1”</t>
    </r>
    <r>
      <rPr>
        <sz val="11"/>
        <color indexed="8"/>
        <rFont val="Georgia"/>
        <family val="1"/>
      </rPr>
      <t xml:space="preserve"> app regains focus, audio playback shall continue
6. - Audio on all listening zones shall stop</t>
    </r>
  </si>
  <si>
    <r>
      <t xml:space="preserve">Test that independent audio streams can be played on all listening zones and focus losses are handled independently per zone
</t>
    </r>
    <r>
      <rPr>
        <sz val="11"/>
        <color indexed="8"/>
        <rFont val="Georgia"/>
        <family val="1"/>
      </rPr>
      <t>1. Open the</t>
    </r>
    <r>
      <rPr>
        <b/>
        <sz val="11"/>
        <color indexed="8"/>
        <rFont val="Arial"/>
        <family val="2"/>
      </rPr>
      <t xml:space="preserve"> "Cabin Music"</t>
    </r>
    <r>
      <rPr>
        <sz val="11"/>
        <color indexed="8"/>
        <rFont val="Georgia"/>
        <family val="1"/>
      </rPr>
      <t xml:space="preserve"> app
2. Open the</t>
    </r>
    <r>
      <rPr>
        <b/>
        <sz val="11"/>
        <color indexed="8"/>
        <rFont val="Arial"/>
        <family val="2"/>
      </rPr>
      <t xml:space="preserve"> "BackSeat1 Music1"</t>
    </r>
    <r>
      <rPr>
        <sz val="11"/>
        <color indexed="8"/>
        <rFont val="Georgia"/>
        <family val="1"/>
      </rPr>
      <t xml:space="preserve"> app
3. Open the </t>
    </r>
    <r>
      <rPr>
        <b/>
        <sz val="11"/>
        <color indexed="8"/>
        <rFont val="Arial"/>
        <family val="2"/>
      </rPr>
      <t xml:space="preserve">"BackSeat2 Music1" </t>
    </r>
    <r>
      <rPr>
        <sz val="11"/>
        <color indexed="8"/>
        <rFont val="Georgia"/>
        <family val="1"/>
      </rPr>
      <t xml:space="preserve">app
4. Open the </t>
    </r>
    <r>
      <rPr>
        <b/>
        <sz val="11"/>
        <color indexed="8"/>
        <rFont val="Arial"/>
        <family val="2"/>
      </rPr>
      <t>“BackSeat1 Music2”</t>
    </r>
    <r>
      <rPr>
        <sz val="11"/>
        <color indexed="8"/>
        <rFont val="Georgia"/>
        <family val="1"/>
      </rPr>
      <t xml:space="preserve"> app
5. Open the</t>
    </r>
    <r>
      <rPr>
        <b/>
        <sz val="11"/>
        <color indexed="8"/>
        <rFont val="Arial"/>
        <family val="2"/>
      </rPr>
      <t xml:space="preserve"> “BackSeat2 Music2” </t>
    </r>
    <r>
      <rPr>
        <sz val="11"/>
        <color indexed="8"/>
        <rFont val="Georgia"/>
        <family val="1"/>
      </rPr>
      <t xml:space="preserve">app
6. Open the </t>
    </r>
    <r>
      <rPr>
        <b/>
        <sz val="11"/>
        <color indexed="8"/>
        <rFont val="Arial"/>
        <family val="2"/>
      </rPr>
      <t xml:space="preserve">“Cabin Natigation” </t>
    </r>
    <r>
      <rPr>
        <sz val="11"/>
        <color indexed="8"/>
        <rFont val="Georgia"/>
        <family val="1"/>
      </rPr>
      <t xml:space="preserve">app
7. </t>
    </r>
    <r>
      <rPr>
        <b/>
        <sz val="11"/>
        <color indexed="8"/>
        <rFont val="Arial"/>
        <family val="2"/>
      </rPr>
      <t>“Cabin Navigation”</t>
    </r>
    <r>
      <rPr>
        <sz val="11"/>
        <color indexed="8"/>
        <rFont val="Georgia"/>
        <family val="1"/>
      </rPr>
      <t xml:space="preserve"> app closes
</t>
    </r>
    <r>
      <rPr>
        <sz val="11"/>
        <color indexed="8"/>
        <rFont val="Calibri"/>
        <family val="2"/>
      </rPr>
      <t xml:space="preserve">
</t>
    </r>
    <r>
      <rPr>
        <sz val="11"/>
        <color indexed="8"/>
        <rFont val="Georgia"/>
        <family val="1"/>
      </rPr>
      <t xml:space="preserve">8. Close the </t>
    </r>
    <r>
      <rPr>
        <b/>
        <sz val="11"/>
        <color indexed="8"/>
        <rFont val="Arial"/>
        <family val="2"/>
      </rPr>
      <t>"BackSeat1 Music2”</t>
    </r>
    <r>
      <rPr>
        <sz val="11"/>
        <color indexed="8"/>
        <rFont val="Georgia"/>
        <family val="1"/>
      </rPr>
      <t xml:space="preserve"> app
</t>
    </r>
    <r>
      <rPr>
        <sz val="11"/>
        <color indexed="8"/>
        <rFont val="Calibri"/>
        <family val="2"/>
      </rPr>
      <t xml:space="preserve">
</t>
    </r>
    <r>
      <rPr>
        <sz val="11"/>
        <color indexed="8"/>
        <rFont val="Georgia"/>
        <family val="1"/>
      </rPr>
      <t xml:space="preserve">9. Close the </t>
    </r>
    <r>
      <rPr>
        <b/>
        <sz val="11"/>
        <color indexed="8"/>
        <rFont val="Arial"/>
        <family val="2"/>
      </rPr>
      <t xml:space="preserve">“BackSeat2 Music2” </t>
    </r>
    <r>
      <rPr>
        <sz val="11"/>
        <color indexed="8"/>
        <rFont val="Georgia"/>
        <family val="1"/>
      </rPr>
      <t xml:space="preserve">app
</t>
    </r>
    <r>
      <rPr>
        <sz val="11"/>
        <color indexed="8"/>
        <rFont val="Calibri"/>
        <family val="2"/>
      </rPr>
      <t xml:space="preserve">
</t>
    </r>
    <r>
      <rPr>
        <sz val="11"/>
        <color indexed="8"/>
        <rFont val="Georgia"/>
        <family val="1"/>
      </rPr>
      <t xml:space="preserve">10. Close all apps
</t>
    </r>
  </si>
  <si>
    <r>
      <t xml:space="preserve">
</t>
    </r>
    <r>
      <rPr>
        <sz val="11"/>
        <color indexed="8"/>
        <rFont val="Georgia"/>
        <family val="1"/>
      </rPr>
      <t xml:space="preserve">1. - Audio playback shall start on Cabin listening zone
2. - Audio rendering shall start on BackSeat1 listening zone
3. - Audio rendering shall start on BackSeat2 listening zone
4.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on BackSeat1 listening zone
   - Audio shall continue playing on Cabin and BackSeat2 listening zones without interruptions
5. - </t>
    </r>
    <r>
      <rPr>
        <b/>
        <sz val="11"/>
        <color indexed="8"/>
        <rFont val="Arial"/>
        <family val="2"/>
      </rPr>
      <t>“BackSeat2 Music1”</t>
    </r>
    <r>
      <rPr>
        <sz val="11"/>
        <color indexed="8"/>
        <rFont val="Georgia"/>
        <family val="1"/>
      </rPr>
      <t xml:space="preserve"> app loses focus, audio shall stop
   - Only the audio from </t>
    </r>
    <r>
      <rPr>
        <b/>
        <sz val="11"/>
        <color indexed="8"/>
        <rFont val="Arial"/>
        <family val="2"/>
      </rPr>
      <t xml:space="preserve">“BackSeat2 Music2” </t>
    </r>
    <r>
      <rPr>
        <sz val="11"/>
        <color indexed="8"/>
        <rFont val="Georgia"/>
        <family val="1"/>
      </rPr>
      <t xml:space="preserve">app shall play on BackSeat2 listening zone
   - Audio shall continue playing on Cabin and BackSeat1 listening zones without interruptions
6.  - </t>
    </r>
    <r>
      <rPr>
        <b/>
        <sz val="11"/>
        <color indexed="8"/>
        <rFont val="Arial"/>
        <family val="2"/>
      </rPr>
      <t>“Cabin Music”</t>
    </r>
    <r>
      <rPr>
        <sz val="11"/>
        <color indexed="8"/>
        <rFont val="Georgia"/>
        <family val="1"/>
      </rPr>
      <t xml:space="preserve"> app loses focus, audio shall duck
    - Audio from </t>
    </r>
    <r>
      <rPr>
        <b/>
        <sz val="11"/>
        <color indexed="8"/>
        <rFont val="Arial"/>
        <family val="2"/>
      </rPr>
      <t>“Cabin Navigation”</t>
    </r>
    <r>
      <rPr>
        <sz val="11"/>
        <color indexed="8"/>
        <rFont val="Georgia"/>
        <family val="1"/>
      </rPr>
      <t xml:space="preserve"> app shall play at normal volume (not attenuated)
    - Audio shall continue playing on BackSeat1 and BackSeat2 listening zones without interruptions
7. - </t>
    </r>
    <r>
      <rPr>
        <b/>
        <sz val="11"/>
        <color indexed="8"/>
        <rFont val="Arial"/>
        <family val="2"/>
      </rPr>
      <t>“Cabin Music”</t>
    </r>
    <r>
      <rPr>
        <sz val="11"/>
        <color indexed="8"/>
        <rFont val="Georgia"/>
        <family val="1"/>
      </rPr>
      <t xml:space="preserve"> app regains focus, volume shall be restored
8. -</t>
    </r>
    <r>
      <rPr>
        <b/>
        <sz val="11"/>
        <color indexed="8"/>
        <rFont val="Arial"/>
        <family val="2"/>
      </rPr>
      <t xml:space="preserve"> “BackSeat1 Music1”</t>
    </r>
    <r>
      <rPr>
        <sz val="11"/>
        <color indexed="8"/>
        <rFont val="Georgia"/>
        <family val="1"/>
      </rPr>
      <t xml:space="preserve"> app regains focus, audio playback shall continue
9. - </t>
    </r>
    <r>
      <rPr>
        <b/>
        <sz val="11"/>
        <color indexed="8"/>
        <rFont val="Arial"/>
        <family val="2"/>
      </rPr>
      <t>“BackSeat2 Music1”</t>
    </r>
    <r>
      <rPr>
        <sz val="11"/>
        <color indexed="8"/>
        <rFont val="Georgia"/>
        <family val="1"/>
      </rPr>
      <t xml:space="preserve"> app regains focus, audio playback shall continue
10. - Audio on all listening zones shalll stop</t>
    </r>
  </si>
  <si>
    <r>
      <t xml:space="preserve">Test that an audio stream can be played on multiple listening zones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“Back Seat1”</t>
    </r>
    <r>
      <rPr>
        <sz val="11"/>
        <color indexed="8"/>
        <rFont val="Georgia"/>
        <family val="1"/>
      </rPr>
      <t xml:space="preserve"> and </t>
    </r>
    <r>
      <rPr>
        <i/>
        <sz val="11"/>
        <color indexed="8"/>
        <rFont val="Arial"/>
        <family val="2"/>
      </rPr>
      <t xml:space="preserve">“Back Seat2”
</t>
    </r>
    <r>
      <rPr>
        <sz val="11"/>
        <color indexed="8"/>
        <rFont val="Georgia"/>
        <family val="1"/>
      </rPr>
      <t xml:space="preserve">2.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</si>
  <si>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 Audio shall stop on all listening zones</t>
    </r>
  </si>
  <si>
    <r>
      <t xml:space="preserve">Test that an audio stream can be played on multiple listening zones with multiple zone transitions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 xml:space="preserve">“Main Cabin”
</t>
    </r>
    <r>
      <rPr>
        <sz val="11"/>
        <color indexed="8"/>
        <rFont val="Calibri"/>
        <family val="2"/>
      </rPr>
      <t xml:space="preserve">
</t>
    </r>
    <r>
      <rPr>
        <sz val="11"/>
        <color indexed="8"/>
        <rFont val="Georgia"/>
        <family val="1"/>
      </rPr>
      <t xml:space="preserve">2. Check </t>
    </r>
    <r>
      <rPr>
        <i/>
        <sz val="11"/>
        <color indexed="8"/>
        <rFont val="Arial"/>
        <family val="2"/>
      </rPr>
      <t>“Back Seat1”</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3. Check </t>
    </r>
    <r>
      <rPr>
        <i/>
        <sz val="11"/>
        <color indexed="8"/>
        <rFont val="Arial"/>
        <family val="2"/>
      </rPr>
      <t>“Back Seat2”</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4. Uncheck </t>
    </r>
    <r>
      <rPr>
        <i/>
        <sz val="11"/>
        <color indexed="8"/>
        <rFont val="Arial"/>
        <family val="2"/>
      </rPr>
      <t>“Back Seat1”</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5. Uncheck </t>
    </r>
    <r>
      <rPr>
        <i/>
        <sz val="11"/>
        <color indexed="8"/>
        <rFont val="Arial"/>
        <family val="2"/>
      </rPr>
      <t>“Main Cabin”</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</si>
  <si>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listening zone, other zones shall not render audio
2.  - Audio shall start on BackSeat1 listening zone and continue on Cabin
3.  - Audio shall start on BackSeat2 listening zone and continue on Cabin and BackSeat2
4. - Audio shall stop on BackSeat1 listening zone but shall continue on Cabin and BackSeat2
5.- Audio shall stop on Cabin but shall continue on BackSeat2
6. - Audio shall stop on BackSeat2</t>
    </r>
  </si>
  <si>
    <r>
      <t xml:space="preserve">Test that an audio stream can be played on multiple listening zones and transient focus loss with ducking occurs in one zone (Cabin)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“Cabin Navigation”</t>
    </r>
    <r>
      <rPr>
        <sz val="11"/>
        <color indexed="8"/>
        <rFont val="Georgia"/>
        <family val="1"/>
      </rPr>
      <t xml:space="preserve"> app
</t>
    </r>
    <r>
      <rPr>
        <sz val="11"/>
        <color indexed="8"/>
        <rFont val="Calibri"/>
        <family val="2"/>
      </rPr>
      <t xml:space="preserve">
</t>
    </r>
    <r>
      <rPr>
        <sz val="11"/>
        <color indexed="8"/>
        <rFont val="Georgia"/>
        <family val="1"/>
      </rPr>
      <t xml:space="preserve">3. </t>
    </r>
    <r>
      <rPr>
        <b/>
        <sz val="11"/>
        <color indexed="8"/>
        <rFont val="Arial"/>
        <family val="2"/>
      </rPr>
      <t xml:space="preserve">“Cabin Navigation” </t>
    </r>
    <r>
      <rPr>
        <sz val="11"/>
        <color indexed="8"/>
        <rFont val="Georgia"/>
        <family val="1"/>
      </rPr>
      <t xml:space="preserve">app closes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</si>
  <si>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Cabin listening zone, audio shall duck on that zone
    - The </t>
    </r>
    <r>
      <rPr>
        <b/>
        <sz val="11"/>
        <color indexed="8"/>
        <rFont val="Arial"/>
        <family val="2"/>
      </rPr>
      <t>“Cabin Navigation”</t>
    </r>
    <r>
      <rPr>
        <sz val="11"/>
        <color indexed="8"/>
        <rFont val="Georgia"/>
        <family val="1"/>
      </rPr>
      <t xml:space="preserve"> app shall play at normal volume (not attenuated) on Cabin listening zone
    - The </t>
    </r>
    <r>
      <rPr>
        <b/>
        <sz val="11"/>
        <color indexed="8"/>
        <rFont val="Arial"/>
        <family val="2"/>
      </rPr>
      <t>“Multizone Music”</t>
    </r>
    <r>
      <rPr>
        <sz val="11"/>
        <color indexed="8"/>
        <rFont val="Georgia"/>
        <family val="1"/>
      </rPr>
      <t xml:space="preserve"> app shall continue playing on BackSeat1 and BackSeat2 listening zones
3. - The </t>
    </r>
    <r>
      <rPr>
        <b/>
        <sz val="11"/>
        <color indexed="8"/>
        <rFont val="Arial"/>
        <family val="2"/>
      </rPr>
      <t>“Multizone Music”</t>
    </r>
    <r>
      <rPr>
        <sz val="11"/>
        <color indexed="8"/>
        <rFont val="Georgia"/>
        <family val="1"/>
      </rPr>
      <t xml:space="preserve"> app regains focus on Cabin listening zone, volume shall be restored
4.- Audio shall stop on all listening zones</t>
    </r>
  </si>
  <si>
    <r>
      <t xml:space="preserve">Test that an audio stream can be played on multiple listening zones and transient focus loss occurs in one zone (BackSeat1)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3. Close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</si>
  <si>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zones
3. - </t>
    </r>
    <r>
      <rPr>
        <b/>
        <sz val="11"/>
        <color indexed="8"/>
        <rFont val="Arial"/>
        <family val="2"/>
      </rPr>
      <t>“Multizone Music”</t>
    </r>
    <r>
      <rPr>
        <sz val="11"/>
        <color indexed="8"/>
        <rFont val="Georgia"/>
        <family val="1"/>
      </rPr>
      <t xml:space="preserve"> app regains focus on BackSeat1, audio playback shall continue
4. - Audio shall stop on all listening zones</t>
    </r>
  </si>
  <si>
    <r>
      <t xml:space="preserve">Test that an audio stream can be played on multiple listening zones and transient focus loss occurs in one zone (BackSeat2)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“BackSeat2 Music1”</t>
    </r>
    <r>
      <rPr>
        <sz val="11"/>
        <color indexed="8"/>
        <rFont val="Georgia"/>
        <family val="1"/>
      </rPr>
      <t xml:space="preserve"> app
</t>
    </r>
    <r>
      <rPr>
        <sz val="11"/>
        <color indexed="8"/>
        <rFont val="Calibri"/>
        <family val="2"/>
      </rPr>
      <t xml:space="preserve">
</t>
    </r>
    <r>
      <rPr>
        <sz val="11"/>
        <color indexed="8"/>
        <rFont val="Georgia"/>
        <family val="1"/>
      </rPr>
      <t xml:space="preserve">3. Close the </t>
    </r>
    <r>
      <rPr>
        <b/>
        <sz val="11"/>
        <color indexed="8"/>
        <rFont val="Arial"/>
        <family val="2"/>
      </rPr>
      <t>“BackSeat2 Music1”</t>
    </r>
    <r>
      <rPr>
        <sz val="11"/>
        <color indexed="8"/>
        <rFont val="Georgia"/>
        <family val="1"/>
      </rPr>
      <t xml:space="preserve"> app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</si>
  <si>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t>
    </r>
    <r>
      <rPr>
        <i/>
        <sz val="11"/>
        <color indexed="8"/>
        <rFont val="Arial"/>
        <family val="2"/>
      </rPr>
      <t xml:space="preserve"> </t>
    </r>
    <r>
      <rPr>
        <sz val="11"/>
        <color indexed="8"/>
        <rFont val="Georgia"/>
        <family val="1"/>
      </rPr>
      <t xml:space="preserve">- Audio shall be rendered on Cabin, BackSeat1 and BackSeat2 listening zones
2.  - The </t>
    </r>
    <r>
      <rPr>
        <b/>
        <sz val="11"/>
        <color indexed="8"/>
        <rFont val="Arial"/>
        <family val="2"/>
      </rPr>
      <t>“Multizone Music”</t>
    </r>
    <r>
      <rPr>
        <sz val="11"/>
        <color indexed="8"/>
        <rFont val="Georgia"/>
        <family val="1"/>
      </rPr>
      <t xml:space="preserve"> app loses focus on BackSeat2 listening zone
    - The </t>
    </r>
    <r>
      <rPr>
        <b/>
        <sz val="11"/>
        <color indexed="8"/>
        <rFont val="Arial"/>
        <family val="2"/>
      </rPr>
      <t>“BackSeat2 Music1”</t>
    </r>
    <r>
      <rPr>
        <sz val="11"/>
        <color indexed="8"/>
        <rFont val="Georgia"/>
        <family val="1"/>
      </rPr>
      <t xml:space="preserve"> app shall play on BackSeat2 listening zone
    - The </t>
    </r>
    <r>
      <rPr>
        <b/>
        <sz val="11"/>
        <color indexed="8"/>
        <rFont val="Arial"/>
        <family val="2"/>
      </rPr>
      <t xml:space="preserve">“Multizone Music” </t>
    </r>
    <r>
      <rPr>
        <sz val="11"/>
        <color indexed="8"/>
        <rFont val="Georgia"/>
        <family val="1"/>
      </rPr>
      <t>app</t>
    </r>
    <r>
      <rPr>
        <b/>
        <sz val="11"/>
        <color indexed="8"/>
        <rFont val="Arial"/>
        <family val="2"/>
      </rPr>
      <t xml:space="preserve"> </t>
    </r>
    <r>
      <rPr>
        <sz val="11"/>
        <color indexed="8"/>
        <rFont val="Georgia"/>
        <family val="1"/>
      </rPr>
      <t xml:space="preserve">shall continue playing on Cabin and BackSeat1 listening zones
3. - </t>
    </r>
    <r>
      <rPr>
        <b/>
        <sz val="11"/>
        <color indexed="8"/>
        <rFont val="Arial"/>
        <family val="2"/>
      </rPr>
      <t>“Multizone Music”</t>
    </r>
    <r>
      <rPr>
        <sz val="11"/>
        <color indexed="8"/>
        <rFont val="Georgia"/>
        <family val="1"/>
      </rPr>
      <t xml:space="preserve"> app regains focus on BackSeat2, audio playback shall continue
4. - Audio shall stop on all listening zones</t>
    </r>
  </si>
  <si>
    <r>
      <t xml:space="preserve">Test that an audio stream can be played on multiple listening zones and transient focus loss occurs in multiple zones (BackSeat1 and BackSeat2)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3. Open the </t>
    </r>
    <r>
      <rPr>
        <b/>
        <sz val="11"/>
        <color indexed="8"/>
        <rFont val="Arial"/>
        <family val="2"/>
      </rPr>
      <t>“BackSeat2 Music1”</t>
    </r>
    <r>
      <rPr>
        <sz val="11"/>
        <color indexed="8"/>
        <rFont val="Georgia"/>
        <family val="1"/>
      </rPr>
      <t xml:space="preserve"> app
4. Close the </t>
    </r>
    <r>
      <rPr>
        <b/>
        <sz val="11"/>
        <color indexed="8"/>
        <rFont val="Arial"/>
        <family val="2"/>
      </rPr>
      <t>“BackSeat2 Music1”</t>
    </r>
    <r>
      <rPr>
        <sz val="11"/>
        <color indexed="8"/>
        <rFont val="Georgia"/>
        <family val="1"/>
      </rPr>
      <t xml:space="preserve"> app
5. Close the </t>
    </r>
    <r>
      <rPr>
        <b/>
        <sz val="11"/>
        <color indexed="8"/>
        <rFont val="Arial"/>
        <family val="2"/>
      </rPr>
      <t>“BackSeat1 Music1”</t>
    </r>
    <r>
      <rPr>
        <sz val="11"/>
        <color indexed="8"/>
        <rFont val="Georgia"/>
        <family val="1"/>
      </rPr>
      <t xml:space="preserve"> app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</si>
  <si>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zones
3. - The </t>
    </r>
    <r>
      <rPr>
        <b/>
        <sz val="11"/>
        <color indexed="8"/>
        <rFont val="Arial"/>
        <family val="2"/>
      </rPr>
      <t>“Multizone Music”</t>
    </r>
    <r>
      <rPr>
        <sz val="11"/>
        <color indexed="8"/>
        <rFont val="Georgia"/>
        <family val="1"/>
      </rPr>
      <t xml:space="preserve"> app loses focus on BackSeat2 listening zone, audio shall stop on that zone
    - The </t>
    </r>
    <r>
      <rPr>
        <b/>
        <sz val="11"/>
        <color indexed="8"/>
        <rFont val="Arial"/>
        <family val="2"/>
      </rPr>
      <t>“BackSeat2 Music1”</t>
    </r>
    <r>
      <rPr>
        <sz val="11"/>
        <color indexed="8"/>
        <rFont val="Georgia"/>
        <family val="1"/>
      </rPr>
      <t xml:space="preserve"> app shall play on BackSeat2 listening zone
    - The </t>
    </r>
    <r>
      <rPr>
        <b/>
        <sz val="11"/>
        <color indexed="8"/>
        <rFont val="Arial"/>
        <family val="2"/>
      </rPr>
      <t>“Multizone Music”</t>
    </r>
    <r>
      <rPr>
        <sz val="11"/>
        <color indexed="8"/>
        <rFont val="Georgia"/>
        <family val="1"/>
      </rPr>
      <t xml:space="preserve"> app shall continue playing on Cabin and BackSeat1 listening zones
4. - </t>
    </r>
    <r>
      <rPr>
        <b/>
        <sz val="11"/>
        <color indexed="8"/>
        <rFont val="Arial"/>
        <family val="2"/>
      </rPr>
      <t>“Multizone Music”</t>
    </r>
    <r>
      <rPr>
        <sz val="11"/>
        <color indexed="8"/>
        <rFont val="Georgia"/>
        <family val="1"/>
      </rPr>
      <t xml:space="preserve"> app regains focus on BackSeat2, audio playback shall continue on that zone
5.  - </t>
    </r>
    <r>
      <rPr>
        <b/>
        <sz val="11"/>
        <color indexed="8"/>
        <rFont val="Arial"/>
        <family val="2"/>
      </rPr>
      <t>“Multizone Music”</t>
    </r>
    <r>
      <rPr>
        <sz val="11"/>
        <color indexed="8"/>
        <rFont val="Georgia"/>
        <family val="1"/>
      </rPr>
      <t xml:space="preserve"> app regains focus on BackSeat1, audio playback shall continue on that zone
6. - Audio shall stop on all listening zones</t>
    </r>
  </si>
  <si>
    <r>
      <t xml:space="preserve">Test that an audio stream can be played on multiple listening zones and focus can be lost and regained on one zone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3. Open the </t>
    </r>
    <r>
      <rPr>
        <b/>
        <sz val="11"/>
        <color indexed="8"/>
        <rFont val="Arial"/>
        <family val="2"/>
      </rPr>
      <t>“Cabin Music”</t>
    </r>
    <r>
      <rPr>
        <sz val="11"/>
        <color indexed="8"/>
        <rFont val="Georgia"/>
        <family val="1"/>
      </rPr>
      <t xml:space="preserve"> app
4. Uncheck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5. 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6. Uncheck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7. Close the </t>
    </r>
    <r>
      <rPr>
        <b/>
        <sz val="11"/>
        <color indexed="8"/>
        <rFont val="Arial"/>
        <family val="2"/>
      </rPr>
      <t>“BackSeat1 Music1”</t>
    </r>
    <r>
      <rPr>
        <sz val="11"/>
        <color indexed="8"/>
        <rFont val="Georgia"/>
        <family val="1"/>
      </rPr>
      <t xml:space="preserve"> app
8.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</si>
  <si>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
3. - The </t>
    </r>
    <r>
      <rPr>
        <b/>
        <sz val="11"/>
        <color indexed="8"/>
        <rFont val="Arial"/>
        <family val="2"/>
      </rPr>
      <t>“Multizone Music”</t>
    </r>
    <r>
      <rPr>
        <sz val="11"/>
        <color indexed="8"/>
        <rFont val="Georgia"/>
        <family val="1"/>
      </rPr>
      <t xml:space="preserve"> app loses focus on Cabin listening zone, audio shall stop on that zone
    - The </t>
    </r>
    <r>
      <rPr>
        <b/>
        <sz val="11"/>
        <color indexed="8"/>
        <rFont val="Arial"/>
        <family val="2"/>
      </rPr>
      <t>“Cabin Music”</t>
    </r>
    <r>
      <rPr>
        <sz val="11"/>
        <color indexed="8"/>
        <rFont val="Georgia"/>
        <family val="1"/>
      </rPr>
      <t xml:space="preserve"> app shall play on Cabin listening zone
    - The </t>
    </r>
    <r>
      <rPr>
        <b/>
        <sz val="11"/>
        <color indexed="8"/>
        <rFont val="Arial"/>
        <family val="2"/>
      </rPr>
      <t>“Multizone Music”</t>
    </r>
    <r>
      <rPr>
        <sz val="11"/>
        <color indexed="8"/>
        <rFont val="Georgia"/>
        <family val="1"/>
      </rPr>
      <t xml:space="preserve"> app shall continue playing on BackSeat2 listening zones
4. - No audio changes shall occur
5. - The </t>
    </r>
    <r>
      <rPr>
        <b/>
        <sz val="11"/>
        <color indexed="8"/>
        <rFont val="Arial"/>
        <family val="2"/>
      </rPr>
      <t>“Multizone Music”</t>
    </r>
    <r>
      <rPr>
        <sz val="11"/>
        <color indexed="8"/>
        <rFont val="Georgia"/>
        <family val="1"/>
      </rPr>
      <t xml:space="preserve"> app regains focus on BackSeat1 listening zone, audio shall continue on that zone
6. - The </t>
    </r>
    <r>
      <rPr>
        <b/>
        <sz val="11"/>
        <color indexed="8"/>
        <rFont val="Arial"/>
        <family val="2"/>
      </rPr>
      <t>“Multizone Music”</t>
    </r>
    <r>
      <rPr>
        <sz val="11"/>
        <color indexed="8"/>
        <rFont val="Georgia"/>
        <family val="1"/>
      </rPr>
      <t xml:space="preserve"> app shall stop rendering on BackSeat1 listening zone
    - </t>
    </r>
    <r>
      <rPr>
        <b/>
        <sz val="11"/>
        <color indexed="8"/>
        <rFont val="Arial"/>
        <family val="2"/>
      </rPr>
      <t>“BackSeat1 Music1”</t>
    </r>
    <r>
      <rPr>
        <sz val="11"/>
        <color indexed="8"/>
        <rFont val="Georgia"/>
        <family val="1"/>
      </rPr>
      <t xml:space="preserve"> app regains focus on BackSeat1 listening zone, audio shall start on that zone
7. - Audio shall stop on BackSeat1 listening zone
8. - Audio shall stop on all listening zones</t>
    </r>
  </si>
  <si>
    <r>
      <t xml:space="preserve">Test that volume can be set independently per listening zone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Georgia"/>
        <family val="1"/>
      </rPr>
      <t xml:space="preserve">2. Go to Settings → Sound → Multizone Volumes
3. Change the volume for Cabin
4. Change the volume for BackSeat1
5. Change the volume for BackSeat2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</si>
  <si>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Go to Settings → Sound → Multizone Volumes
3. - Volume shall be changed only in the Cabin listening zone
4. - Volume shall be changed only in the BackSeat1 listening zone
5. - Volume shall be changed only in the BackSeat2 listening zone
6. - Audio shall stop on all zones</t>
    </r>
  </si>
  <si>
    <r>
      <t xml:space="preserve">Test that listening zones can be independently muted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Go to Settings → Sound → Multizone Volumes
3. Set the volume for BackSeat1 to 0
4. Uncheck </t>
    </r>
    <r>
      <rPr>
        <i/>
        <sz val="11"/>
        <color indexed="8"/>
        <rFont val="Arial"/>
        <family val="2"/>
      </rPr>
      <t>“Main Cabin”</t>
    </r>
    <r>
      <rPr>
        <sz val="11"/>
        <color indexed="8"/>
        <rFont val="Georgia"/>
        <family val="1"/>
      </rPr>
      <t xml:space="preserve"> in the </t>
    </r>
    <r>
      <rPr>
        <b/>
        <sz val="11"/>
        <color indexed="8"/>
        <rFont val="Arial"/>
        <family val="2"/>
      </rPr>
      <t>“Multizone Music”</t>
    </r>
    <r>
      <rPr>
        <sz val="11"/>
        <color indexed="8"/>
        <rFont val="Georgia"/>
        <family val="1"/>
      </rPr>
      <t xml:space="preserve"> app
5. Set the volume for BackSeat1 to max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</si>
  <si>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t>
    </r>
    <r>
      <rPr>
        <i/>
        <sz val="11"/>
        <color indexed="8"/>
        <rFont val="Arial"/>
        <family val="2"/>
      </rPr>
      <t xml:space="preserve"> </t>
    </r>
    <r>
      <rPr>
        <sz val="11"/>
        <color indexed="8"/>
        <rFont val="Georgia"/>
        <family val="1"/>
      </rPr>
      <t>- Audio shall be rendered on Cabin, BackSeat1 and BackSeat2 listening zones
2. Go to Settings → Sound → Multizone Volumes
3.  - Audio shall be muted on BackSeat1 but continue without interruptions in Cabin and BackSeat2 listening zones
4. - BackSeat1 listening zone shall continue in mute state after re-routing
5. - BackSeat1 listening zone shall leave the mute state
6. - Audio shall stop on all zones</t>
    </r>
  </si>
  <si>
    <r>
      <t xml:space="preserve">Test that stream type volume affects all listening zones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Go to Settings → Sound → Volumes
3. Change the Media volume to different levels
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</si>
  <si>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Go to Settings → Sound → Volumes
3. - Volume changes shall affect all listening zones
4. - Audio shall stop on all zones</t>
    </r>
  </si>
  <si>
    <r>
      <t xml:space="preserve">Test that the default devices are listed in the corresponding listening zone
</t>
    </r>
    <r>
      <rPr>
        <sz val="11"/>
        <color indexed="8"/>
        <rFont val="Georgia"/>
        <family val="1"/>
      </rPr>
      <t xml:space="preserve">
1. Go to Settings → Sound, Open the </t>
    </r>
    <r>
      <rPr>
        <b/>
        <sz val="11"/>
        <color indexed="8"/>
        <rFont val="Arial"/>
        <family val="2"/>
      </rPr>
      <t>“Audio Zone Configuration”</t>
    </r>
    <r>
      <rPr>
        <sz val="11"/>
        <color indexed="8"/>
        <rFont val="Georgia"/>
        <family val="1"/>
      </rPr>
      <t xml:space="preserve"> settings
2. All devices present in the system shall be listed
3. At least three devices must be listed, each assigned to a listening zone:
    - Cabin: Speaker
    - BackSeat1: Headphone
    - BackSeat2: Headphone2
4. Close the </t>
    </r>
    <r>
      <rPr>
        <b/>
        <sz val="11"/>
        <color indexed="8"/>
        <rFont val="Arial"/>
        <family val="2"/>
      </rPr>
      <t>“Audio Zone Configuration”</t>
    </r>
    <r>
      <rPr>
        <sz val="11"/>
        <color indexed="8"/>
        <rFont val="Georgia"/>
        <family val="1"/>
      </rPr>
      <t xml:space="preserve"> settings</t>
    </r>
  </si>
  <si>
    <r>
      <t xml:space="preserve">Test audio re-routing upon device assignment and removal from a listening zone
</t>
    </r>
    <r>
      <rPr>
        <sz val="11"/>
        <color indexed="8"/>
        <rFont val="Georgia"/>
        <family val="1"/>
      </rPr>
      <t>1. Connect a HDMI sink to the system
    - A notification shall be sent to inform the device insertion
1a:  set property " persist.audio.use_jamr to FALSE or to 0" and restart media.
2. Open the</t>
    </r>
    <r>
      <rPr>
        <b/>
        <sz val="11"/>
        <color indexed="8"/>
        <rFont val="Arial"/>
        <family val="2"/>
      </rPr>
      <t xml:space="preserve"> “Audio Zone Configuration”</t>
    </r>
    <r>
      <rPr>
        <sz val="11"/>
        <color indexed="8"/>
        <rFont val="Georgia"/>
        <family val="1"/>
      </rPr>
      <t xml:space="preserve"> settings
    - HDMI device shall be listed but not assigned to any listening zone
3. Assign HDMI to the Cabin zone
    - HDMI entry shall display the Cabin zone assignment
4. Open the </t>
    </r>
    <r>
      <rPr>
        <b/>
        <sz val="11"/>
        <color indexed="8"/>
        <rFont val="Arial"/>
        <family val="2"/>
      </rPr>
      <t>“Music”</t>
    </r>
    <r>
      <rPr>
        <sz val="11"/>
        <color indexed="8"/>
        <rFont val="Georgia"/>
        <family val="1"/>
      </rPr>
      <t xml:space="preserve"> app and play a stereo sample file
    - Audio shall be rendered on the Speaker and HDMI outputs
    - No audio shall be rendered on BackSeat1 and BackSeat2
5. Go back to the </t>
    </r>
    <r>
      <rPr>
        <b/>
        <sz val="11"/>
        <color indexed="8"/>
        <rFont val="Arial"/>
        <family val="2"/>
      </rPr>
      <t>“Audio Zone Configuration”</t>
    </r>
    <r>
      <rPr>
        <sz val="11"/>
        <color indexed="8"/>
        <rFont val="Georgia"/>
        <family val="1"/>
      </rPr>
      <t xml:space="preserve"> settings and detach HDMI from the Cabin zone
    - Audio shall stop rendering on HDMI but shall continue on Speaker output
6. Assign HDMI again to Cabin zone
    - Audio shall be rendered on HDMI and continue on Speaker output
7. Close the </t>
    </r>
    <r>
      <rPr>
        <b/>
        <sz val="11"/>
        <color indexed="8"/>
        <rFont val="Arial"/>
        <family val="2"/>
      </rPr>
      <t>“Audio Zone Configuration”</t>
    </r>
    <r>
      <rPr>
        <sz val="11"/>
        <color indexed="8"/>
        <rFont val="Georgia"/>
        <family val="1"/>
      </rPr>
      <t xml:space="preserve"> settings
    - Audio rendering shall continue on HDMI and Speaker outputs without any interruptions
8. Close the </t>
    </r>
    <r>
      <rPr>
        <b/>
        <sz val="11"/>
        <color indexed="8"/>
        <rFont val="Arial"/>
        <family val="2"/>
      </rPr>
      <t>“Music”</t>
    </r>
    <r>
      <rPr>
        <sz val="11"/>
        <color indexed="8"/>
        <rFont val="Georgia"/>
        <family val="1"/>
      </rPr>
      <t xml:space="preserve"> app
9. set property " persist.audio.use_jamr to TRUE or to 1" and restart media.</t>
    </r>
  </si>
  <si>
    <r>
      <t xml:space="preserve">
</t>
    </r>
    <r>
      <rPr>
        <sz val="11"/>
        <color indexed="8"/>
        <rFont val="Georgia"/>
        <family val="1"/>
      </rPr>
      <t xml:space="preserve">1. - A notification shall be sent to inform the device insertion
2.  - HDMI device shall be listed but not assigned to any listening zone
3. - HDMI entry shall display the Cabin zone assignment
4. - Audio shall be rendered on the Speaker and HDMI outputs
    - No audio shall be rendered on BackSeat1 and BackSeat2
5. - Audio shall stop rendering on HDMI but shall continue on Speaker output
6.- Audio shall be rendered on HDMI and continue on Speaker output
7. - Audio rendering shall continue on HDMI and Speaker outputs without any interruptions
8.  </t>
    </r>
    <r>
      <rPr>
        <b/>
        <sz val="11"/>
        <color indexed="8"/>
        <rFont val="Arial"/>
        <family val="2"/>
      </rPr>
      <t>“Music”</t>
    </r>
    <r>
      <rPr>
        <sz val="11"/>
        <color indexed="8"/>
        <rFont val="Georgia"/>
        <family val="1"/>
      </rPr>
      <t xml:space="preserve"> app closes
</t>
    </r>
  </si>
  <si>
    <r>
      <t xml:space="preserve">Test that device entries are removed when the device is disconnected
</t>
    </r>
    <r>
      <rPr>
        <sz val="11"/>
        <color indexed="8"/>
        <rFont val="Georgia"/>
        <family val="1"/>
      </rPr>
      <t xml:space="preserve">1. Connect a HDMI sink to the system
    - A notification shall be sent to inform the device insertion
2. Open the </t>
    </r>
    <r>
      <rPr>
        <b/>
        <sz val="11"/>
        <color indexed="8"/>
        <rFont val="Arial"/>
        <family val="2"/>
      </rPr>
      <t>“Audio Zone Configuration”</t>
    </r>
    <r>
      <rPr>
        <sz val="11"/>
        <color indexed="8"/>
        <rFont val="Georgia"/>
        <family val="1"/>
      </rPr>
      <t xml:space="preserve"> settings
    - HDMI device shall be listed but not assigned to any listening zone
3. Assign HDMI to the Cabin zone
    - HDMI entry shall display the Cabin zone assignment
4. Unplug the HDMI sink
    - HDMI device shall no longer be listed in the </t>
    </r>
    <r>
      <rPr>
        <b/>
        <sz val="11"/>
        <color indexed="8"/>
        <rFont val="Arial"/>
        <family val="2"/>
      </rPr>
      <t>“Audio Zone Configuration”</t>
    </r>
    <r>
      <rPr>
        <sz val="11"/>
        <color indexed="8"/>
        <rFont val="Georgia"/>
        <family val="1"/>
      </rPr>
      <t xml:space="preserve"> settings</t>
    </r>
  </si>
  <si>
    <r>
      <t xml:space="preserve">
1. - A notification shall be sent to inform the device insertion
2. - HDMI device shall be listed but not assigned to any listening zone
3. - HDMI entry shall display the Cabin zone assignment
4.- HDMI device shall no longer be listed in the </t>
    </r>
    <r>
      <rPr>
        <b/>
        <sz val="11"/>
        <color indexed="8"/>
        <rFont val="Arial"/>
        <family val="2"/>
      </rPr>
      <t>“Audio Zone Configuration”</t>
    </r>
    <r>
      <rPr>
        <sz val="11"/>
        <color indexed="8"/>
        <rFont val="Georgia"/>
        <family val="1"/>
      </rPr>
      <t xml:space="preserve"> settings</t>
    </r>
  </si>
  <si>
    <r>
      <t xml:space="preserve">Test music playback through BT A2DP sink.
</t>
    </r>
    <r>
      <rPr>
        <sz val="12"/>
        <color indexed="8"/>
        <rFont val="Arial"/>
        <family val="2"/>
      </rPr>
      <t xml:space="preserve">1. Download the bluego.tgz file from https://gitorious.design.ti.com/android_test_apps
2. Uncompress the tarball and push the files to the target
   # tar -zxvf bluego.tgz
   # cd bluego
   # adb root
   # adb remount
   # adb push system /system
3. Reboot the board
4. Launch the </t>
    </r>
    <r>
      <rPr>
        <sz val="12"/>
        <color indexed="8"/>
        <rFont val="Calibri"/>
        <family val="2"/>
      </rPr>
      <t xml:space="preserve">"BlueGo TestApp"
</t>
    </r>
    <r>
      <rPr>
        <sz val="12"/>
        <color indexed="8"/>
        <rFont val="Arial"/>
        <family val="2"/>
      </rPr>
      <t>5. Pair the DUT with an A2DP capable phone
   - Phone shall show 'blueGo Android' in the paired devices list with media audio enabled
6. Play music on the phone
   - Remote music shall start playing on the Cabin zone
7. Pause music on the phone
    - Remote music shall pause on the Cabin zone
8. Resume playback on the phone
   - Remote music shall continue on the Cabin zone
9. Stop music on the phone
   - Remote music shall stop on the Cabin zone
10. Close all apps</t>
    </r>
  </si>
  <si>
    <r>
      <t xml:space="preserve">Test play/pause/stop/next/prev/fast-forward/rewind operations on A2DP music playback.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A2DP capable phone
2. Play music on the connected mobile phone
3. Pause, fast-forward and rewind music playback on the connected mobile phone
4. Stop music playback and close all apps</t>
    </r>
  </si>
  <si>
    <r>
      <t xml:space="preserve">
</t>
    </r>
    <r>
      <rPr>
        <sz val="11"/>
        <color indexed="8"/>
        <rFont val="Arial"/>
        <family val="2"/>
      </rPr>
      <t xml:space="preserve">1. - Phone shall show 'blueGo Android' in the paired devices list with media audio enabled
2. - Music from the mobile phone shall start playing on Cabin listening zone
3. - Audio rendered on the Cabin listening zone shall reflect the operations done on the mobile phone
</t>
    </r>
  </si>
  <si>
    <r>
      <t xml:space="preserve">Test that A2DP music can play on Cabin while other music streams play on BackSeat1 and BackSeat2.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A2DP capable phone
2. Play music on the phone
3. Open the </t>
    </r>
    <r>
      <rPr>
        <sz val="11"/>
        <color indexed="8"/>
        <rFont val="Calibri"/>
        <family val="2"/>
      </rPr>
      <t>"BackSeat1 Music1"</t>
    </r>
    <r>
      <rPr>
        <sz val="11"/>
        <color indexed="8"/>
        <rFont val="Arial"/>
        <family val="2"/>
      </rPr>
      <t xml:space="preserve"> app
4. Open the </t>
    </r>
    <r>
      <rPr>
        <sz val="11"/>
        <color indexed="8"/>
        <rFont val="Calibri"/>
        <family val="2"/>
      </rPr>
      <t xml:space="preserve">"BackSeat2 Music1" </t>
    </r>
    <r>
      <rPr>
        <sz val="11"/>
        <color indexed="8"/>
        <rFont val="Arial"/>
        <family val="2"/>
      </rPr>
      <t>app
5. Close the</t>
    </r>
    <r>
      <rPr>
        <sz val="11"/>
        <color indexed="8"/>
        <rFont val="Calibri"/>
        <family val="2"/>
      </rPr>
      <t xml:space="preserve"> "BackSeat1 Music1"</t>
    </r>
    <r>
      <rPr>
        <sz val="11"/>
        <color indexed="8"/>
        <rFont val="Arial"/>
        <family val="2"/>
      </rPr>
      <t xml:space="preserve"> app
6. Close the</t>
    </r>
    <r>
      <rPr>
        <sz val="11"/>
        <color indexed="8"/>
        <rFont val="Calibri"/>
        <family val="2"/>
      </rPr>
      <t xml:space="preserve"> "BackSeat2 Music1" </t>
    </r>
    <r>
      <rPr>
        <sz val="11"/>
        <color indexed="8"/>
        <rFont val="Arial"/>
        <family val="2"/>
      </rPr>
      <t xml:space="preserve">app
7. Stop music on the phone
</t>
    </r>
  </si>
  <si>
    <r>
      <t xml:space="preserve">
</t>
    </r>
    <r>
      <rPr>
        <sz val="11"/>
        <color indexed="8"/>
        <rFont val="Arial"/>
        <family val="2"/>
      </rPr>
      <t>1. - Phone shall show 'blueGo Android' in the paired devices list with media audio enabled
2. - Remote music shall start playing on the Cabin listening zone
3. - Audio rendering shall start on BackSeat1 listening zone
   - Playback on Cabin shall continue without interruptions
4. - Audio rendering shall start on BackSeat2 listening zone
   - Playback on Cabin and BackSeat1 shall continue without interruptions
5. - Audio shall stop on BackSeat1
   - Cabin and BackSeat2 shall continue playing their respective content without interruptions
6. - Audio shall stop on BackSeat1
   - Cabin shall continue playing without interruptions
7. - Remote music shall stop on Cabin</t>
    </r>
  </si>
  <si>
    <r>
      <t>Test that audio from A2DP gains focus from local music playback on Cabin listening zone.
1. Open the "Music" app in the DUT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an A2DP capable phone
3. Play music on the connected mobile phone
4. Stop music playback on the connected mobile phone
5. Close all apps</t>
    </r>
  </si>
  <si>
    <r>
      <t xml:space="preserve">
1. - Music shall start rendering on Cabin listening zone
2</t>
    </r>
    <r>
      <rPr>
        <sz val="11"/>
        <color indexed="8"/>
        <rFont val="Arial"/>
        <family val="2"/>
      </rPr>
      <t xml:space="preserve">. - Phone shall show 'blueGo Android' in the paired devices list with media audio enabled
3.- Audio from local </t>
    </r>
    <r>
      <rPr>
        <sz val="11"/>
        <color indexed="8"/>
        <rFont val="Calibri"/>
        <family val="2"/>
      </rPr>
      <t>"Music"</t>
    </r>
    <r>
      <rPr>
        <sz val="11"/>
        <color indexed="8"/>
        <rFont val="Arial"/>
        <family val="2"/>
      </rPr>
      <t xml:space="preserve"> app shall stop
   - Music from the mobile phone shall start playing on Cabin listening zone
4. - Music playback shall stop on Cabin listening zone
5. All applications must close</t>
    </r>
  </si>
  <si>
    <r>
      <t xml:space="preserve">Test play/pause/stop operations through the Audio/Video Remote Control Profile (AVRCP).
</t>
    </r>
    <r>
      <rPr>
        <sz val="11"/>
        <color indexed="8"/>
        <rFont val="Arial"/>
        <family val="2"/>
      </rPr>
      <t>1. Open the</t>
    </r>
    <r>
      <rPr>
        <sz val="11"/>
        <color indexed="8"/>
        <rFont val="Calibri"/>
        <family val="2"/>
      </rPr>
      <t xml:space="preserve"> "BlueGo TestApp"</t>
    </r>
    <r>
      <rPr>
        <sz val="11"/>
        <color indexed="8"/>
        <rFont val="Arial"/>
        <family val="2"/>
      </rPr>
      <t xml:space="preserve"> and pair/connect the DUT to an AVRCP capable phone
2. Open the music application on the connected mobile phone, but don't start playback yet
3. Go to the 'Media' tab in the </t>
    </r>
    <r>
      <rPr>
        <sz val="11"/>
        <color indexed="8"/>
        <rFont val="Calibri"/>
        <family val="2"/>
      </rPr>
      <t>"BlueGo TestApp"</t>
    </r>
    <r>
      <rPr>
        <sz val="11"/>
        <color indexed="8"/>
        <rFont val="Arial"/>
        <family val="2"/>
      </rPr>
      <t xml:space="preserve"> and press the 'Play' button
4. Press the 'Pause' button on the </t>
    </r>
    <r>
      <rPr>
        <sz val="11"/>
        <color indexed="8"/>
        <rFont val="Calibri"/>
        <family val="2"/>
      </rPr>
      <t xml:space="preserve">"BlueGo TestApp"
</t>
    </r>
    <r>
      <rPr>
        <sz val="11"/>
        <color indexed="8"/>
        <rFont val="Arial"/>
        <family val="2"/>
      </rPr>
      <t xml:space="preserve">   
5. Press the 'Play' button on the </t>
    </r>
    <r>
      <rPr>
        <sz val="11"/>
        <color indexed="8"/>
        <rFont val="Calibri"/>
        <family val="2"/>
      </rPr>
      <t xml:space="preserve">"BlueGo TestApp"
</t>
    </r>
    <r>
      <rPr>
        <sz val="11"/>
        <color indexed="8"/>
        <rFont val="Arial"/>
        <family val="2"/>
      </rPr>
      <t xml:space="preserve">   
6. Press the 'Stop' button on the </t>
    </r>
    <r>
      <rPr>
        <sz val="11"/>
        <color indexed="8"/>
        <rFont val="Calibri"/>
        <family val="2"/>
      </rPr>
      <t xml:space="preserve">"BlueGo TestApp"
</t>
    </r>
    <r>
      <rPr>
        <sz val="11"/>
        <color indexed="8"/>
        <rFont val="Arial"/>
        <family val="2"/>
      </rPr>
      <t xml:space="preserve">   
7. Close all apps</t>
    </r>
  </si>
  <si>
    <r>
      <t xml:space="preserve">
</t>
    </r>
    <r>
      <rPr>
        <sz val="11"/>
        <color indexed="8"/>
        <rFont val="Arial"/>
        <family val="2"/>
      </rPr>
      <t>1. - Phone shall show 'blueGo Android' in the paired devices list with media audio enabled
2. Music application on the connected mobile phone is opened.
3. - Music application on the connected device shall start rendering through A2DP to the Cabin listening zone
4. - Music application on the connected device shall pause, audio on Cabin listening zone shall pause too
5.  - Music application on the connected device shall continue, audio on Cabin listening zone shall continue too
6. - Music application on the connected device shall stop, audio on Cabin zone shall stop too
7. All applications must close</t>
    </r>
  </si>
  <si>
    <r>
      <t xml:space="preserve">Test next/prev/fast-forward/rewind operations through the Audio/Video Remote Control Profile (AVRCP).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AVRCP capable phone
2. Open the music application on the connected mobile phone, but don't start playback yet
3. Go to the 'Media' tab in the</t>
    </r>
    <r>
      <rPr>
        <sz val="11"/>
        <color indexed="8"/>
        <rFont val="Calibri"/>
        <family val="2"/>
      </rPr>
      <t xml:space="preserve"> "BlueGo TestApp"</t>
    </r>
    <r>
      <rPr>
        <sz val="11"/>
        <color indexed="8"/>
        <rFont val="Arial"/>
        <family val="2"/>
      </rPr>
      <t xml:space="preserve"> and press the 'Play' button
4. Press the 'Next' button in the</t>
    </r>
    <r>
      <rPr>
        <sz val="11"/>
        <color indexed="8"/>
        <rFont val="Calibri"/>
        <family val="2"/>
      </rPr>
      <t xml:space="preserve"> "BlueGo TestApp"
</t>
    </r>
    <r>
      <rPr>
        <sz val="11"/>
        <color indexed="8"/>
        <rFont val="Arial"/>
        <family val="2"/>
      </rPr>
      <t xml:space="preserve">
5. Press the 'Prev' button in the </t>
    </r>
    <r>
      <rPr>
        <sz val="11"/>
        <color indexed="8"/>
        <rFont val="Calibri"/>
        <family val="2"/>
      </rPr>
      <t xml:space="preserve">"BlueGo TestApp"
</t>
    </r>
    <r>
      <rPr>
        <sz val="11"/>
        <color indexed="8"/>
        <rFont val="Arial"/>
        <family val="2"/>
      </rPr>
      <t xml:space="preserve">
6. Press the 'Fast-Forward' button in the </t>
    </r>
    <r>
      <rPr>
        <sz val="11"/>
        <color indexed="8"/>
        <rFont val="Calibri"/>
        <family val="2"/>
      </rPr>
      <t>"BlueGo TestApp"</t>
    </r>
    <r>
      <rPr>
        <sz val="11"/>
        <color indexed="8"/>
        <rFont val="Arial"/>
        <family val="2"/>
      </rPr>
      <t xml:space="preserve">. Keep the button pressed to continue fast-forwarding
7. Press the 'Rewind' button in the </t>
    </r>
    <r>
      <rPr>
        <sz val="11"/>
        <color indexed="8"/>
        <rFont val="Calibri"/>
        <family val="2"/>
      </rPr>
      <t>"BlueGo TestApp"</t>
    </r>
    <r>
      <rPr>
        <sz val="11"/>
        <color indexed="8"/>
        <rFont val="Arial"/>
        <family val="2"/>
      </rPr>
      <t>. Keep the button pressed to continue rewinding
8. Close all apps</t>
    </r>
  </si>
  <si>
    <r>
      <t xml:space="preserve">
</t>
    </r>
    <r>
      <rPr>
        <sz val="11"/>
        <color indexed="8"/>
        <rFont val="Arial"/>
        <family val="2"/>
      </rPr>
      <t>1.  - Phone shall show 'blueGo Android' in the paired devices list with media audio enabled
2. Music application on the connected mobile phone is opened.
3. - Music application on the connected device shall start rendering through A2DP to the Cabin listening zone
4. - Music application on the connected device shall go to the next song
5. - Music application on the connected device shall go to the start of the current song
6. - Music application on the connected device shall fast-forward the current song accordingly
7. - Music application on the connected device shall rewind the current song accordingly
8. All applications must close</t>
    </r>
  </si>
  <si>
    <r>
      <t xml:space="preserve">Test that BT voice call can be initiated in the near-end (DUT).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 mobile phone that supports the Hands-Free Profile
2. Go to the 'Call' tab in the</t>
    </r>
    <r>
      <rPr>
        <sz val="11"/>
        <color indexed="8"/>
        <rFont val="Calibri"/>
        <family val="2"/>
      </rPr>
      <t xml:space="preserve"> "BlueGo TestApp"</t>
    </r>
    <r>
      <rPr>
        <sz val="11"/>
        <color indexed="8"/>
        <rFont val="Arial"/>
        <family val="2"/>
      </rPr>
      <t xml:space="preserve"> and dial a phone number
3. The call is answered on the far-end
4. Continue the call for some time to ensure that there are no audio artifacts (discontinuities, glitches) introduced
5. Finish the call by pressing the 'Hangup All' button in the </t>
    </r>
    <r>
      <rPr>
        <sz val="11"/>
        <color indexed="8"/>
        <rFont val="Calibri"/>
        <family val="2"/>
      </rPr>
      <t xml:space="preserve">"BlueGo TestApp"
</t>
    </r>
  </si>
  <si>
    <r>
      <t xml:space="preserve">
</t>
    </r>
    <r>
      <rPr>
        <sz val="11"/>
        <color indexed="8"/>
        <rFont val="Arial"/>
        <family val="2"/>
      </rPr>
      <t>1. - Phone shall show 'blueGo Android' in the paired devices list with phone audio enabled
2. - The ringback tone shall play on the Cabin output device
3. - Downlink shall be rendered on the Cabin output device
   - Uplink shall come from the Main Microphone (on CPU board in J6 EVM)
4. Call continues.
5. - Voice call shall be termined in attached mobile phone (near-end)</t>
    </r>
  </si>
  <si>
    <r>
      <t xml:space="preserve">Test that BT voice call can be initiated in the near-end (mobile phone).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 mobile phone that supports the Hands-Free Profile
2. Dial a phone number from the mobile phone
3. The call is answered on the far-end
4. Continue the call for some time to ensure that there are no audio artifacts (discontinuities, glitches) introduced.
5. Finish the call from the mobile phone
</t>
    </r>
  </si>
  <si>
    <r>
      <t xml:space="preserve">
</t>
    </r>
    <r>
      <rPr>
        <sz val="11"/>
        <color indexed="8"/>
        <rFont val="Arial"/>
        <family val="2"/>
      </rPr>
      <t>1. - Phone shall show 'blueGo Android' in the paired devices list with phone audio enabled
2. - The ringback tone shall play on the Cabin output device
3. - Downlink shall be rendered on the Cabin output device
   - Uplink shall come from the Main Microphone (on CPU board in J6 EVM)
4. Call continues.
5. - Voice call shall be terminated in attached mobile phone (near-end)</t>
    </r>
  </si>
  <si>
    <r>
      <t xml:space="preserve">Test that voice call initiated in the far-end can be received in the near-end through BT HFP.
</t>
    </r>
    <r>
      <rPr>
        <sz val="11"/>
        <color indexed="8"/>
        <rFont val="Arial"/>
        <family val="2"/>
      </rPr>
      <t xml:space="preserve">1. Open the </t>
    </r>
    <r>
      <rPr>
        <sz val="11"/>
        <color indexed="8"/>
        <rFont val="Calibri"/>
        <family val="2"/>
      </rPr>
      <t xml:space="preserve">"BlueGo TestApp" </t>
    </r>
    <r>
      <rPr>
        <sz val="11"/>
        <color indexed="8"/>
        <rFont val="Arial"/>
        <family val="2"/>
      </rPr>
      <t xml:space="preserve">and pair/connect the DUT to a mobile phone that supports the Hands-Free Profile
2. Receive an incoming call
3. Continue the call for some time to ensure that there are no audio artifacts (discontinuities, glitches) introduced
4. Finish the call on the far-end
</t>
    </r>
  </si>
  <si>
    <r>
      <t xml:space="preserve">
</t>
    </r>
    <r>
      <rPr>
        <sz val="11"/>
        <color indexed="8"/>
        <rFont val="Arial"/>
        <family val="2"/>
      </rPr>
      <t>1. - Phone shall show 'blueGo Android' in the paired devices list with phone audio enabled
2. - The ringtone shall be played on the Cabin output device
   - "BlueGo TestApp" app shall show the incoming call number and provide options to take or reject the call
3. Call continues.
4. - Voice call shall be terminated in the connected mobile phone (near-end)</t>
    </r>
  </si>
  <si>
    <r>
      <t>Test that an incoming voice call stops music playback.
1. Open the "Music" app and play music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 mobile phone that supports the Hands-Free Profile
3. Receive an incoming call
4. Continue the call for some time to ensure that there are no audio artifacts (discontinuities, glitches) introduced
5. Finish the call on the far-end
</t>
    </r>
  </si>
  <si>
    <r>
      <t>1.- Music shall start rendering on the Cabin listening zone
2</t>
    </r>
    <r>
      <rPr>
        <sz val="11"/>
        <color indexed="8"/>
        <rFont val="Arial"/>
        <family val="2"/>
      </rPr>
      <t xml:space="preserve">. - Phone shall show 'blueGo Android' in the paired devices list with phone audio enabled
3. - </t>
    </r>
    <r>
      <rPr>
        <sz val="11"/>
        <color indexed="8"/>
        <rFont val="Calibri"/>
        <family val="2"/>
      </rPr>
      <t>"Music"</t>
    </r>
    <r>
      <rPr>
        <sz val="11"/>
        <color indexed="8"/>
        <rFont val="Arial"/>
        <family val="2"/>
      </rPr>
      <t xml:space="preserve"> app shall pause the audio playback
   - Call ringtone shall be played on the Cabin output device
4. Call continues.
5.- Voice call shall be terminated in the connected mobile phone (near-end)</t>
    </r>
  </si>
  <si>
    <r>
      <t xml:space="preserve">Test that BT voice call can be active on Cabin zone while the other listening zones render independent music streams.
</t>
    </r>
    <r>
      <rPr>
        <sz val="11"/>
        <color indexed="8"/>
        <rFont val="Arial"/>
        <family val="2"/>
      </rPr>
      <t xml:space="preserve">1. Open the </t>
    </r>
    <r>
      <rPr>
        <sz val="11"/>
        <color indexed="8"/>
        <rFont val="Calibri"/>
        <family val="2"/>
      </rPr>
      <t>"BackSeat1 Music1"</t>
    </r>
    <r>
      <rPr>
        <sz val="11"/>
        <color indexed="8"/>
        <rFont val="Arial"/>
        <family val="2"/>
      </rPr>
      <t xml:space="preserve"> app
2. Open the </t>
    </r>
    <r>
      <rPr>
        <sz val="11"/>
        <color indexed="8"/>
        <rFont val="Calibri"/>
        <family val="2"/>
      </rPr>
      <t>"BackSeat2 Music1"</t>
    </r>
    <r>
      <rPr>
        <sz val="11"/>
        <color indexed="8"/>
        <rFont val="Arial"/>
        <family val="2"/>
      </rPr>
      <t xml:space="preserve"> app
3. Open the </t>
    </r>
    <r>
      <rPr>
        <sz val="11"/>
        <color indexed="8"/>
        <rFont val="Calibri"/>
        <family val="2"/>
      </rPr>
      <t>"BlueGo TestApp"</t>
    </r>
    <r>
      <rPr>
        <sz val="11"/>
        <color indexed="8"/>
        <rFont val="Arial"/>
        <family val="2"/>
      </rPr>
      <t xml:space="preserve"> and pair/connect the DUT to a mobile phone that supports the Hands-Free Profile
4. Go to the 'Call' tab in the</t>
    </r>
    <r>
      <rPr>
        <sz val="11"/>
        <color indexed="8"/>
        <rFont val="Calibri"/>
        <family val="2"/>
      </rPr>
      <t xml:space="preserve"> "BlueGo TestApp" </t>
    </r>
    <r>
      <rPr>
        <sz val="11"/>
        <color indexed="8"/>
        <rFont val="Arial"/>
        <family val="2"/>
      </rPr>
      <t xml:space="preserve">and dial a phone number
5. The call is answered on the far-end
6. Continue the call for some time to ensure that there are no audio artifacts (discontinuities, glitches) introduced
7. Finish the call by pressing the 'Hangup All' button in the </t>
    </r>
    <r>
      <rPr>
        <sz val="11"/>
        <color indexed="8"/>
        <rFont val="Calibri"/>
        <family val="2"/>
      </rPr>
      <t xml:space="preserve">"BlueGo TestApp"
</t>
    </r>
    <r>
      <rPr>
        <sz val="11"/>
        <color indexed="8"/>
        <rFont val="Arial"/>
        <family val="2"/>
      </rPr>
      <t xml:space="preserve">  
8. Close the</t>
    </r>
    <r>
      <rPr>
        <sz val="11"/>
        <color indexed="8"/>
        <rFont val="Calibri"/>
        <family val="2"/>
      </rPr>
      <t xml:space="preserve"> "BackSeat1 Music1"</t>
    </r>
    <r>
      <rPr>
        <sz val="11"/>
        <color indexed="8"/>
        <rFont val="Arial"/>
        <family val="2"/>
      </rPr>
      <t xml:space="preserve"> and </t>
    </r>
    <r>
      <rPr>
        <sz val="11"/>
        <color indexed="8"/>
        <rFont val="Calibri"/>
        <family val="2"/>
      </rPr>
      <t>"BackSeat2 Music1"</t>
    </r>
    <r>
      <rPr>
        <sz val="11"/>
        <color indexed="8"/>
        <rFont val="Arial"/>
        <family val="2"/>
      </rPr>
      <t xml:space="preserve"> app
   </t>
    </r>
  </si>
  <si>
    <r>
      <t xml:space="preserve">
</t>
    </r>
    <r>
      <rPr>
        <sz val="11"/>
        <color indexed="8"/>
        <rFont val="Arial"/>
        <family val="2"/>
      </rPr>
      <t>1. - Audio rendering shall start on BackSeat1 listening zone
2. - Audio rendering shall start on BackSeat2 listening zone
3. - Phone shall show 'blueGo Android' in the paired devices list with phone audio enabled
4. - The dialing tone shall play on the Cabin output device
   - Audio in BackSeat1 and BackSeat2 listening zones shall continue without interruptions
5. - Downlink shall be rendered on the Cabin output device
   - Uplink shall come from the Main Microphone (on CPU board in J6 EVM)
   - Audio in BackSeat1 and BackSeat2 listening zones shall continue without interruptions
6. 4. Call continues.
7. - Voice call shall be termined in connected mobile phone (near-end)
   - Audio in BackSeat1 and BackSeat2 listening zones shall continue without interruptions
8. - Audio shall stop on all listening zones</t>
    </r>
  </si>
  <si>
    <r>
      <t xml:space="preserve">Test that BT voice call can be active on Cabin zone while the other listening zones start and stop rendering independent music streams.
</t>
    </r>
    <r>
      <rPr>
        <sz val="11"/>
        <color indexed="8"/>
        <rFont val="Arial"/>
        <family val="2"/>
      </rPr>
      <t>1. Open the</t>
    </r>
    <r>
      <rPr>
        <sz val="11"/>
        <color indexed="8"/>
        <rFont val="Calibri"/>
        <family val="2"/>
      </rPr>
      <t xml:space="preserve"> "BackSeat1 Music1"</t>
    </r>
    <r>
      <rPr>
        <sz val="11"/>
        <color indexed="8"/>
        <rFont val="Arial"/>
        <family val="2"/>
      </rPr>
      <t xml:space="preserve"> app
2. Open the</t>
    </r>
    <r>
      <rPr>
        <sz val="11"/>
        <color indexed="8"/>
        <rFont val="Calibri"/>
        <family val="2"/>
      </rPr>
      <t xml:space="preserve"> "BackSeat2 Music1"</t>
    </r>
    <r>
      <rPr>
        <sz val="11"/>
        <color indexed="8"/>
        <rFont val="Arial"/>
        <family val="2"/>
      </rPr>
      <t xml:space="preserve"> app
3. Open the </t>
    </r>
    <r>
      <rPr>
        <sz val="11"/>
        <color indexed="8"/>
        <rFont val="Calibri"/>
        <family val="2"/>
      </rPr>
      <t xml:space="preserve">"BlueGo TestApp" </t>
    </r>
    <r>
      <rPr>
        <sz val="11"/>
        <color indexed="8"/>
        <rFont val="Arial"/>
        <family val="2"/>
      </rPr>
      <t xml:space="preserve">and pair/connect the DUT to a mobile phone that supports the Hands-Free Profile
4. Go to the 'Call' tab in the </t>
    </r>
    <r>
      <rPr>
        <sz val="11"/>
        <color indexed="8"/>
        <rFont val="Calibri"/>
        <family val="2"/>
      </rPr>
      <t xml:space="preserve">"BlueGo TestApp" </t>
    </r>
    <r>
      <rPr>
        <sz val="11"/>
        <color indexed="8"/>
        <rFont val="Arial"/>
        <family val="2"/>
      </rPr>
      <t xml:space="preserve">and dial a phone number
5. The call is answered on the far-end
6. Close the </t>
    </r>
    <r>
      <rPr>
        <sz val="11"/>
        <color indexed="8"/>
        <rFont val="Calibri"/>
        <family val="2"/>
      </rPr>
      <t>"BackSeat2 Music1"</t>
    </r>
    <r>
      <rPr>
        <sz val="11"/>
        <color indexed="8"/>
        <rFont val="Arial"/>
        <family val="2"/>
      </rPr>
      <t xml:space="preserve"> app
7. Close the </t>
    </r>
    <r>
      <rPr>
        <sz val="11"/>
        <color indexed="8"/>
        <rFont val="Calibri"/>
        <family val="2"/>
      </rPr>
      <t>"BackSeat1 Music1"</t>
    </r>
    <r>
      <rPr>
        <sz val="11"/>
        <color indexed="8"/>
        <rFont val="Arial"/>
        <family val="2"/>
      </rPr>
      <t xml:space="preserve"> app
8. Open the</t>
    </r>
    <r>
      <rPr>
        <sz val="11"/>
        <color indexed="8"/>
        <rFont val="Calibri"/>
        <family val="2"/>
      </rPr>
      <t xml:space="preserve"> "BackSeat2 Music1" </t>
    </r>
    <r>
      <rPr>
        <sz val="11"/>
        <color indexed="8"/>
        <rFont val="Arial"/>
        <family val="2"/>
      </rPr>
      <t xml:space="preserve">app
9. Finish the call by pressing the 'Hangup All' button in the </t>
    </r>
    <r>
      <rPr>
        <sz val="11"/>
        <color indexed="8"/>
        <rFont val="Calibri"/>
        <family val="2"/>
      </rPr>
      <t xml:space="preserve">"BlueGo TestApp"
</t>
    </r>
    <r>
      <rPr>
        <sz val="11"/>
        <color indexed="8"/>
        <rFont val="Arial"/>
        <family val="2"/>
      </rPr>
      <t xml:space="preserve">
10. Close the</t>
    </r>
    <r>
      <rPr>
        <sz val="11"/>
        <color indexed="8"/>
        <rFont val="Calibri"/>
        <family val="2"/>
      </rPr>
      <t xml:space="preserve"> "BackSeat2 Music1"</t>
    </r>
    <r>
      <rPr>
        <sz val="11"/>
        <color indexed="8"/>
        <rFont val="Arial"/>
        <family val="2"/>
      </rPr>
      <t xml:space="preserve"> app
</t>
    </r>
  </si>
  <si>
    <r>
      <t xml:space="preserve">
</t>
    </r>
    <r>
      <rPr>
        <sz val="11"/>
        <color indexed="8"/>
        <rFont val="Arial"/>
        <family val="2"/>
      </rPr>
      <t>1.- Audio rendering shall start on BackSeat1 listening zone
2. - Audio rendering shall start on BackSeat2 listening zone
3. - Phone shall show 'blueGo Android' in the paired devices list with phone audio enabled
4. - The dialing tone shall play on the Cabin output device
   - Audio in BackSeat1 and BackSeat2 listening zones shall continue without interruptions
5. - Downlink shall be rendered on the Cabin output device
   - Uplink shall come from the Main Microphone (on CPU board in J6 EVM)
   - Audio in BackSeat1 and BackSeat2 listening zones shall continue without interruptions
6. - Audio shall stop on BackSeat2
   - Audio rendering shall continue on BackSeat1 zone
   - Voice call shall continue on Cabin listening zone
7. - Voice call shall continue on Cabin listening zone
   - Audio shall stop on BackSeat1
8. - Audio rendering shall start on BackSeat2 listening zone
9. - Voice call shall be termined in attached mobile phone (near-end)
   - Audio in BackSeat2 listening zone shall continue without interruptions
10.- Audio shall stop on BackSeat2 listening zone</t>
    </r>
  </si>
  <si>
    <r>
      <t xml:space="preserve">Test 3D graphics rendering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(6) Click on GL Graphics and test the simple 3D graphics rendering on external display. 	3D graphics should be rendered on External Display.</t>
    </r>
  </si>
  <si>
    <r>
      <t xml:space="preserve">Test Photo Viewer mode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GLgraphics * Video * Photo * Game 
(6) Click on Photo and test slideshow and other photo viewing options with Images displayed on external display and controls on primary display.</t>
    </r>
  </si>
  <si>
    <r>
      <t xml:space="preserve">Test Gaming scenario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Game and test the simple game being rendered on external display with controls on primary display.</t>
    </r>
  </si>
  <si>
    <r>
      <t xml:space="preserve">File to transfer:
</t>
    </r>
    <r>
      <rPr>
        <sz val="10"/>
        <color indexed="8"/>
        <rFont val="Georgia"/>
        <family val="1"/>
      </rPr>
      <t>Omapssp.dal.design.ti.com/VOBS/WTSD_MM_Sample_Files/Audio/AAC_HE/MP4/A_000386_AAC_HE_48kHz_48kbps_stereo.mp4</t>
    </r>
  </si>
  <si>
    <r>
      <t xml:space="preserve">File to transfer: </t>
    </r>
    <r>
      <rPr>
        <sz val="10"/>
        <color indexed="8"/>
        <rFont val="Georgia"/>
        <family val="1"/>
      </rPr>
      <t xml:space="preserve">omapssp.dal.design.ti.com/VOBS/WTSD_MM_Sample_Files/Video/MPEG4/MP4/V_000013_SuperSpeedway_720_8Mbps_24fps.mp4 </t>
    </r>
    <r>
      <rPr>
        <b/>
        <sz val="10"/>
        <color indexed="8"/>
        <rFont val="Georgia"/>
        <family val="1"/>
      </rPr>
      <t xml:space="preserve">  
Video file:
</t>
    </r>
    <r>
      <rPr>
        <sz val="10"/>
        <color indexed="8"/>
        <rFont val="Georgia"/>
        <family val="1"/>
      </rPr>
      <t xml:space="preserve">omapssp.dal.design.ti.com/VOBS/WTSD_MM_Sample_Files/AudioVideo/MPEG4_AAC_HE/MP4/AV_000460_MPEG4_SP_720p_30fps_8Mbps_AAC_44khz_128kbps.mp4 </t>
    </r>
  </si>
  <si>
    <r>
      <t>Write :</t>
    </r>
    <r>
      <rPr>
        <sz val="10"/>
        <color indexed="8"/>
        <rFont val="Arial"/>
        <family val="2"/>
      </rPr>
      <t xml:space="preserve"> 38.76  MBps</t>
    </r>
  </si>
  <si>
    <r>
      <t xml:space="preserve">Test device discovery
</t>
    </r>
    <r>
      <rPr>
        <sz val="10"/>
        <color indexed="8"/>
        <rFont val="Calibri"/>
        <family val="2"/>
      </rPr>
      <t>(1) Go to settings-&gt; Wifi → turn ON wifi</t>
    </r>
  </si>
  <si>
    <r>
      <t xml:space="preserve">Verify that WFD session is established as per WFD source protocol
</t>
    </r>
    <r>
      <rPr>
        <sz val="10"/>
        <color indexed="8"/>
        <rFont val="Calibri"/>
        <family val="2"/>
      </rPr>
      <t xml:space="preserve">
(1) Go to settings-&gt; Wifi → turn ON wifi And establish connection from the Source Device</t>
    </r>
  </si>
  <si>
    <r>
      <t xml:space="preserve">Test WFD mirroring mode
</t>
    </r>
    <r>
      <rPr>
        <sz val="10"/>
        <color indexed="8"/>
        <rFont val="Calibri"/>
        <family val="2"/>
      </rPr>
      <t xml:space="preserve">
(1) Go to settings-&gt; Wifi → turn ON wifi And establish connection from Source Device</t>
    </r>
  </si>
  <si>
    <r>
      <t xml:space="preserve">Test WFD session teardown
</t>
    </r>
    <r>
      <rPr>
        <sz val="10"/>
        <color indexed="8"/>
        <rFont val="Calibri"/>
        <family val="2"/>
      </rPr>
      <t xml:space="preserve">
Teardown the session from the source device</t>
    </r>
  </si>
  <si>
    <r>
      <t xml:space="preserve">Test device discovery
</t>
    </r>
    <r>
      <rPr>
        <sz val="10"/>
        <color indexed="8"/>
        <rFont val="Calibri"/>
        <family val="2"/>
      </rPr>
      <t>(1) Go to settings-&gt; Wifi → turn ON wifi 
(2) Go to settings-&gt;display-&gt;Wireless Display -&gt;turn ON wireless display 
(3) @ Wireless Display Window, click on SEARCH FOR DISPLAYS option and then wait for sometime</t>
    </r>
  </si>
  <si>
    <r>
      <t xml:space="preserve">Verify that WFD session is established as per WFD source protocol.
</t>
    </r>
    <r>
      <rPr>
        <sz val="10"/>
        <color indexed="8"/>
        <rFont val="Calibri"/>
        <family val="2"/>
      </rPr>
      <t>(1)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be established successfully</t>
    </r>
  </si>
  <si>
    <r>
      <t xml:space="preserve">Test UI mirroring scenario
</t>
    </r>
    <r>
      <rPr>
        <sz val="10"/>
        <color indexed="8"/>
        <rFont val="Calibri"/>
        <family val="2"/>
      </rPr>
      <t>(1)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browse through the source device to different UI windows</t>
    </r>
  </si>
  <si>
    <r>
      <t xml:space="preserve">Test Video mirroring scenario
</t>
    </r>
    <r>
      <rPr>
        <sz val="10"/>
        <color indexed="8"/>
        <rFont val="Calibri"/>
        <family val="2"/>
      </rPr>
      <t xml:space="preserve">
(1)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open Gallery and play and AV clip</t>
    </r>
  </si>
  <si>
    <r>
      <t xml:space="preserve">Test wilink multi role feature during WFD session is ON
</t>
    </r>
    <r>
      <rPr>
        <sz val="10"/>
        <color indexed="8"/>
        <rFont val="Calibri"/>
        <family val="2"/>
      </rPr>
      <t xml:space="preserve">
(1)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open browser and browse through some websites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</si>
  <si>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</si>
  <si>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</si>
  <si>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</si>
  <si>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</si>
  <si>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</si>
  <si>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</si>
  <si>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</si>
  <si>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</si>
  <si>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</si>
  <si>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</si>
  <si>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</si>
  <si>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r>
      <t xml:space="preserve">Test that an outgoing voice call stops music playback.
</t>
    </r>
    <r>
      <rPr>
        <sz val="11"/>
        <color indexed="8"/>
        <rFont val="Calibri"/>
        <family val="2"/>
      </rPr>
      <t>1. Open the "Music" app and play a sample file</t>
    </r>
    <r>
      <rPr>
        <sz val="10"/>
        <color indexed="8"/>
        <rFont val="Calibri"/>
        <family val="2"/>
      </rPr>
      <t xml:space="preserve">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 mobile phone that supports the Hands-Free Profile
3. Go to the 'Call' tab in the</t>
    </r>
    <r>
      <rPr>
        <sz val="11"/>
        <color indexed="8"/>
        <rFont val="Calibri"/>
        <family val="2"/>
      </rPr>
      <t xml:space="preserve"> "BlueGo TestApp"</t>
    </r>
    <r>
      <rPr>
        <sz val="11"/>
        <color indexed="8"/>
        <rFont val="Arial"/>
        <family val="2"/>
      </rPr>
      <t xml:space="preserve"> and dial a phone number
4. The call is answered on the far-end
5. Continue the call for some time to ensure that there are no audio artifacts (discontinuities, glitches) introduced
6. Finish the call on the far-end
7. Go back to the</t>
    </r>
    <r>
      <rPr>
        <sz val="11"/>
        <color indexed="8"/>
        <rFont val="Calibri"/>
        <family val="2"/>
      </rPr>
      <t xml:space="preserve"> "Music"</t>
    </r>
    <r>
      <rPr>
        <sz val="11"/>
        <color indexed="8"/>
        <rFont val="Arial"/>
        <family val="2"/>
      </rPr>
      <t xml:space="preserve"> app and resume playback
8. Close the </t>
    </r>
    <r>
      <rPr>
        <sz val="11"/>
        <color indexed="8"/>
        <rFont val="Calibri"/>
        <family val="2"/>
      </rPr>
      <t>"Music"</t>
    </r>
    <r>
      <rPr>
        <sz val="11"/>
        <color indexed="8"/>
        <rFont val="Arial"/>
        <family val="2"/>
      </rPr>
      <t xml:space="preserve"> app
</t>
    </r>
  </si>
  <si>
    <r>
      <t xml:space="preserve">
</t>
    </r>
    <r>
      <rPr>
        <sz val="11"/>
        <color indexed="8"/>
        <rFont val="Calibri"/>
        <family val="2"/>
      </rPr>
      <t>1.- Music shall start rendering on the Cabin listening zone
2</t>
    </r>
    <r>
      <rPr>
        <sz val="11"/>
        <color indexed="8"/>
        <rFont val="Arial"/>
        <family val="2"/>
      </rPr>
      <t>.  - Phone shall show 'blueGo Android' in the paired devices list with phone audio enabled
3. -</t>
    </r>
    <r>
      <rPr>
        <sz val="11"/>
        <color indexed="8"/>
        <rFont val="Calibri"/>
        <family val="2"/>
      </rPr>
      <t xml:space="preserve"> "Music"</t>
    </r>
    <r>
      <rPr>
        <sz val="11"/>
        <color indexed="8"/>
        <rFont val="Arial"/>
        <family val="2"/>
      </rPr>
      <t xml:space="preserve"> app shall pause the audio playback
   - The dialing tone shall play on the Cabin output device
4.  - Downlink shall be rendered on the Cabin output device
   - Uplink shall come from the Main Microphone (on CPU board in J6 EVM)
4. Call continues.
6.- Voice call shall be terminated in the connected mobile phone (near-end)
7. - Music playback shall restart on the Cabin listening zone.
8. - Audio shall stop on the Cabin listening zone</t>
    </r>
  </si>
  <si>
    <t>When call is established, the playback volume in BS1 and BS2 is reduced and stays that way even after call is finished.</t>
  </si>
  <si>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</si>
  <si>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</si>
  <si>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</si>
  <si>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 xml:space="preserve">
1. Connect the external devices(USB Flash/Thumb Drive.. etc) to Vayu Board.
2. Connect Vayu as MTP client to a Windows host.
3. Copy a file(preferably large) from external devices(USB Flash/Thumb Drive.. etc) to eMMC via USB 3.0 (Super speed USB ) port
</t>
  </si>
  <si>
    <t xml:space="preserve">1. Pair mobile device with vayu board.
2. start audio streaming on mobile device. Audio is heard from vayu device.
3. While audio playback is ongoing, walk away from BT range of the device. </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</si>
  <si>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</si>
  <si>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</si>
  <si>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</si>
  <si>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Connected mobile is not detecting in MTP mode. And Mobile memory is not shown on PC , So that we can perform Copy operation. [Shankar] Test case executed with Samsung Galaxy S2(JB) and copy done via command line.</t>
  </si>
  <si>
    <t>Connected mobile is not detecting in MTP mode. But it is getting detected in PTP mode And all images from the mobile get indexed in to Gallery [Shankar] Passed with Samsung Galaxy S2 (JB)</t>
  </si>
  <si>
    <t>Tested below 3 videos simultaneously (2 videos on HDMI and one on LCD along with controls on LCD) [Shankar] Tested with Samsung Galaxy S2 (JB)
AV_000855_FinalFantasy13_1080p_h264_mp_30fps_nocabac_10mbps_bf1_aac_lc.mp4
AV_000460_MPEG4_SP_720p_30fps_8Mbps_AAC_44khz_128kbps.m4
AV_000228_H263_CIF_30fp</t>
  </si>
  <si>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</si>
  <si>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</si>
  <si>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</si>
  <si>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</si>
  <si>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</si>
  <si>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</si>
  <si>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</si>
  <si>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</si>
  <si>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</si>
  <si>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</si>
  <si>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</si>
  <si>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</si>
  <si>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</si>
  <si>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</si>
  <si>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</si>
  <si>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</si>
  <si>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</si>
  <si>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</si>
  <si>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</si>
  <si>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</si>
  <si>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</si>
  <si>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</si>
  <si>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</si>
  <si>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</si>
  <si>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</si>
  <si>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</si>
  <si>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</si>
  <si>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</si>
  <si>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</si>
  <si>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</si>
  <si>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</si>
  <si>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</si>
  <si>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</si>
  <si>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</si>
  <si>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</si>
  <si>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</si>
  <si>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</si>
  <si>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</si>
  <si>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</si>
  <si>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</si>
  <si>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</si>
  <si>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</si>
  <si>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</si>
  <si>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</si>
  <si>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</si>
  <si>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</si>
  <si>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</si>
  <si>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</si>
  <si>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</si>
  <si>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</si>
  <si>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</si>
  <si>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</si>
  <si>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</si>
  <si>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</si>
  <si>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</si>
  <si>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</si>
  <si>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</si>
  <si>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</si>
  <si>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</si>
  <si>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</si>
  <si>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</si>
  <si>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</si>
  <si>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</si>
  <si>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</si>
  <si>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</si>
  <si>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</si>
  <si>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</si>
  <si>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</si>
  <si>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</si>
  <si>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</si>
  <si>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</si>
  <si>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</si>
  <si>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</si>
  <si>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</si>
  <si>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</si>
  <si>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</si>
  <si>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</si>
  <si>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</si>
  <si>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</si>
  <si>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</si>
  <si>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</si>
  <si>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</si>
  <si>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</si>
  <si>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</si>
  <si>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</si>
  <si>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Description is not clear.</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</si>
  <si>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</si>
  <si>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</si>
  <si>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</si>
  <si>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t>Duplicate of TEST_CASE_ID_MM_SYSTEM_SOUND_6</t>
  </si>
  <si>
    <t>Dup of TEST_CASE_ID_HDMI_AUDIO_3</t>
  </si>
  <si>
    <t>sufficiently covered by TC 5 &amp; 6</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</si>
  <si>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</si>
  <si>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</si>
  <si>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</si>
  <si>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http://omapssp.dal.design.ti.com/VOBS/WTSD_MM_Sample_Files/AudioVideo/MPEG4_AAC_HE/MP4/AV_000676_cxemm_earthclip02_720p_mpeg4_asp_noqpel_nogmc_h263quant_aac_lc.mp</t>
  </si>
  <si>
    <t>Avg 30fps on both J6 and J6 Eco</t>
  </si>
  <si>
    <t>X</t>
  </si>
  <si>
    <t>Auddio playback should be paused when Alarm Notification occurs.</t>
  </si>
  <si>
    <t xml:space="preserve">
1. Play a MP3 audio file from eMMC via HDMI Monitor speaker.
2. Send any notification (Alarm) to the device while the playback is going on.
3. Perform Pause and Resume</t>
  </si>
  <si>
    <t xml:space="preserve">Measured Value on J6 </t>
  </si>
  <si>
    <t>Measured Value on J6Eco</t>
  </si>
  <si>
    <t>R</t>
  </si>
  <si>
    <t>Duplicate</t>
  </si>
  <si>
    <t>57.5 fps</t>
  </si>
  <si>
    <t>Comments on J6</t>
  </si>
  <si>
    <t>Comments on J6Eco</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</si>
  <si>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</si>
  <si>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1. Go to video recorder app in the path /system/bin/recordvideo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</si>
  <si>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</si>
  <si>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Validate HDCP functionality
Step to perform HDCP Testing:
Prior Steps:
- $adb root
- $adb remount
1. $adb push libhdcp.so /system/lib
2. $adb push hdcp-test /system/bin
3. $adb push formatB.bin /data
4. $adb shell
5. $chmod 777 /system/bin/hdcp-test
6. $cd /data
7. $hdcp-test 3 formatB.bin
8. Create a symlink of this file in the directory 
cd /vendor/firmware/
9. ln -s /data/out.bin hdcp.keys
10. reboot
11. $hdcp-test 2</t>
  </si>
  <si>
    <t>+</t>
  </si>
  <si>
    <t>After few iterations board is frozen.</t>
  </si>
  <si>
    <t>BT  connection was unable to restore, when mobile is bought back in BT range of the device.
This is expected based on cybercom bluego stack</t>
  </si>
  <si>
    <t>TEST_CASE_ID_CON_BT_5</t>
  </si>
  <si>
    <t>TEST_CASE_ID_CON_BT_6</t>
  </si>
  <si>
    <t>TEST_CASE_ID_CON_BT_7</t>
  </si>
  <si>
    <t>TEST_CASE_ID_CON_BT_8</t>
  </si>
  <si>
    <t>6AK.1.1</t>
  </si>
  <si>
    <t xml:space="preserve">1. Launch the "BlueGo TestApp" and pair the DUT with an A2DP capable phone
2. Play music on the phone
3. Stop music on the phone
</t>
  </si>
  <si>
    <t xml:space="preserve">1. Open the "BlueGo TestApp" and pair/connect the DUT to an A2DP capable phone
2. Play music on the connected mobile phone
3. Pause, fast-forward and rewind music playback on the connected mobile phone
4. Stop music playback
</t>
  </si>
  <si>
    <t xml:space="preserve">1. Open the "BlueGo TestApp" and pair/connect the DUT to an AVRCP capable phone
2. Open the music application on the connected mobile phone, but don't start playback yet
3. Go to the 'Media' tab in the "BlueGo TestApp" and press the 'Play' button
4. Press the 'Next' button in the "BlueGo TestApp"
5. Press the 'Prev' button in the "BlueGo TestApp"
6. Press the 'Fast-Forward' button in the "BlueGo TestApp". Keep the button pressed to continue fast-forwarding
7. Press the 'Rewind' button in the "BlueGo TestApp". Keep the button pressed to continue </t>
  </si>
  <si>
    <t>TEST_CASE_ID_CON_BT_9</t>
  </si>
  <si>
    <t>TEST_CASE_ID_CON_BT_10</t>
  </si>
  <si>
    <t xml:space="preserve">1. Open the "BlueGo TestApp" and pair/connect the DUT to a mobile phone that supports the Hands-Free Profile
2. Go to the 'Call' tab in the "BlueGo TestApp" and dial a phone number
3. The call is answered on the far-end
4. Continue the call for some time to ensure that there are no audio artifacts (discontinuities, glitches) introduced
5. Finish the call by pressing the 'Hangup All' button in the "BlueGo TestApp"
</t>
  </si>
  <si>
    <t xml:space="preserve">1. Open the "BlueGo TestApp" and pair/connect the DUT to a mobile phone that supports the Hands-Free Profile
2. Receive an incoming call
3. Continue the call for some time to ensure that there are no audio artifacts (discontinuities, glitches) introduced
4. Finish the call on the far-end
</t>
  </si>
  <si>
    <t>B</t>
  </si>
  <si>
    <t>Lan works. IP is acquired</t>
  </si>
  <si>
    <t>Logs</t>
  </si>
  <si>
    <t>Test Cases Excluded</t>
  </si>
  <si>
    <t xml:space="preserve">Need to find PB1 mapping </t>
  </si>
  <si>
    <t xml:space="preserve">
1. Flash HS_QSPI_MLO to the Vayu device.
2. Reboot the device.</t>
  </si>
  <si>
    <t>Only performance measurements are done. Validation criteria is yet to be defined.
"Write:" is not meeting the required performance</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</si>
  <si>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</si>
  <si>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</si>
  <si>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</si>
  <si>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</si>
  <si>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</si>
  <si>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</si>
  <si>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</si>
  <si>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Only performance measurements are done on J6Eco. Validation criteria is yet to be defined.</t>
  </si>
  <si>
    <t>6AK.1.1 (J6 EVM)</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</si>
  <si>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</si>
  <si>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TEST_CASE_ID_THERMAL_5</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</si>
  <si>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</si>
  <si>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</si>
  <si>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</si>
  <si>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t>Ran navigeine app</t>
  </si>
  <si>
    <t>Testcases has to redefined or removed</t>
  </si>
  <si>
    <t xml:space="preserve">1. Connect an external mic to  MIC IN jack of Vayu CPU board.
2. Open record application from menu
3. Record an audio file
4. Playback the recorded file and perform volume up/down, pause/resume, forward/rewind operations. </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</si>
  <si>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</si>
  <si>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</si>
  <si>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</si>
  <si>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</si>
  <si>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</si>
  <si>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</si>
  <si>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</si>
  <si>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</si>
  <si>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</si>
  <si>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</si>
  <si>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</si>
  <si>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</si>
  <si>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</si>
  <si>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MPEG4/H.263 video on on board display with config
Reolution: 1080p
Frame rate: 30fps
Audio codec: AAC
Perform forward/backward, seek, volume up/down</t>
  </si>
  <si>
    <t>Playback MPEG4 ASP videos on HDMI
Perform forward/backward, seek, volume up/down</t>
  </si>
  <si>
    <t>Playback MPEG2 MP video on on board display with config
Reolution: 576p
Frame rate: 24fps
Video Bitrate: 9Mbps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</si>
  <si>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</si>
  <si>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</si>
  <si>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</si>
  <si>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</si>
  <si>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</si>
  <si>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</si>
  <si>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</si>
  <si>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</si>
  <si>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t>Playback H.264 MP video on on board display with config
Reolution: WVGA
Frame rate: 30fps
Video Bitrate: 10Mbps
Audio codec: AAC HE
Perform forward/backward, seek, volume up/down</t>
  </si>
  <si>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</si>
  <si>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1080i
Frame rate: 30fps
Audio codec: AAC LC
Perform forward/backward, seek, volume up/down</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</si>
  <si>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</si>
  <si>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</si>
  <si>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 xml:space="preserve">Playback H.264 HP video on on board display with config
Reolution: 720p
Frame rate: 30fps
Video Bitrate: 6Mbps
Audio codec: AAC LC
Perform forward/backward, seek, volume up/down
</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</si>
  <si>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</si>
  <si>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</si>
  <si>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</si>
  <si>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</si>
  <si>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 xml:space="preserve">Play - audio will be stopped. USB plug – in Notificaiton is seen on the display anunciator.
</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</si>
  <si>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</si>
  <si>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r>
      <t xml:space="preserve">To test Device discovery and acceptance
</t>
    </r>
    <r>
      <rPr>
        <sz val="10"/>
        <color indexed="8"/>
        <rFont val="Calibri"/>
        <family val="2"/>
      </rPr>
      <t xml:space="preserve">(1) Boot the target and set the property "setprop persist.hwc.nv12_only 1"
(2)connect HDMI 
(3) launch TIMultiDisplay app 
(4) check the checkbox against the external display 
(5) click on Accept </t>
    </r>
  </si>
  <si>
    <t xml:space="preserve">To test Graphics 2D rendering
(1) Boot the target and set the property "setprop persist.hwc.nv12_only 1"
(2) connect HDMI 
(3) launch TIMultiDisplay app 
(4) check the checkbox against the external display 
(5) click on Accept 
(6) on TOP LEFT corner there is a drop-down with "Hello" being the first option click on Hello, then there will be a drop down for * Graphics * GL_graphics * Video * Photo * Game Click on Graphics and test the simple graphics rendering on external display with controls on primary display. </t>
  </si>
  <si>
    <t>J6Eco:
https://sps01.itg.ti.com/sites/OMAP_PBU/OMAP_EP/sweng/sys_qnx_android/Shared%20Documents/Android_Test_Systems_Competency_BLR/6AK.1.2_logs/J6Eco_html5-benchmark_issue.txt</t>
  </si>
  <si>
    <t>BT Transfer is not supported. Wireless is enabled along with BT</t>
  </si>
  <si>
    <t>Cannot explicitly turn BT on/off, so instead, connected a BT device while already connected to WLAN.</t>
  </si>
  <si>
    <t>6AK.1.1:
Played an 2 hour clip for 10 times.</t>
  </si>
  <si>
    <t xml:space="preserve">6AK.1.1:
No i/p file, hence tested without -x option </t>
  </si>
  <si>
    <t xml:space="preserve">6AK.1.1: 
No i/p file, hence tested without -x option </t>
  </si>
  <si>
    <t>6AK.1.1:  
 Crashes/hangs are observed while doing HDMI connect/disconnect multiple times</t>
  </si>
  <si>
    <t>6AJ.1.3:   
Ran with property "persist.audio.use_jamr" set to false.
Tested with Dell ST2210b monitor.</t>
  </si>
  <si>
    <t>6AK.1.2:  
Test case description needs to be adapted. Multichannel audio is downmixed only if the sink is stereo.</t>
  </si>
  <si>
    <t>6AK.1.1:  
Multidisplay is not supported with FPD link. Testcase needs to be corrected.</t>
  </si>
  <si>
    <t>6AK.1.1:  Tried emailng the files to gmail.</t>
  </si>
  <si>
    <t>6AK.1.1:  
j6/J6Eco: GC320 is not supported</t>
  </si>
  <si>
    <t>6AK.1.1:   
kernel boot time is more than expected.</t>
  </si>
  <si>
    <t>6AK.1.2:
Fps varies between 48 to 60 fps</t>
  </si>
  <si>
    <t xml:space="preserve">aV_001119_MPEG4_SP_1080p_30fps_19Mbps_AAC_HE_48Khz_64Kbps.mp4 </t>
  </si>
  <si>
    <t>6AK.1.2:
Fps varies between 48 to 60 fps. Lot of frame drops are observed
 6AK.1.1:
dropped frames in playback of video, video fails to play sometimes</t>
  </si>
  <si>
    <t xml:space="preserve">dropped frames in playback of video, video fails to play </t>
  </si>
  <si>
    <t>Ran overnight</t>
  </si>
  <si>
    <t>6AK.1.2: 
Failed after 6 iterations
6AK.1.1:
Exited after 3 iterations</t>
  </si>
  <si>
    <t>6AK.1.2: 
Failed after 65 iterations
6AK.1.1:
Ran 56 times and stopped but board works fine after the test</t>
  </si>
  <si>
    <t>Total Cases Removed</t>
  </si>
  <si>
    <t>Achieved average of ~30fps on both J6 and J6 Eco</t>
  </si>
  <si>
    <t>measured ~58fps</t>
  </si>
  <si>
    <t>measured ~59fps</t>
  </si>
  <si>
    <t>measured ~60fps</t>
  </si>
  <si>
    <t>TEST_CASE_ID_MM_H264_DEC_23</t>
  </si>
  <si>
    <t>Seek Robustness testing: Play any 1080p video (of any format, H264/MPEG4/MPEG2) and do seek fw/rw multiple times quickly</t>
  </si>
  <si>
    <t>6AK1.2</t>
  </si>
  <si>
    <t>The video shouldn't hang and should play smoothly after seek.</t>
  </si>
  <si>
    <t>Any 1080p clip of (H264 or MPEG4 or MPEG2).</t>
  </si>
  <si>
    <t>6AK.1.2:
1. Randomly it stopped playing video with error "cant play video". Waiting for output buffers.</t>
  </si>
  <si>
    <t>6AK.1.2:
1. Randomly it stopped playing video with error "cant play video". Waiting for o/p buffers</t>
  </si>
  <si>
    <t>When walked far away from device BT range,  BT signal is lost. Audio should pause on the device. And when the mobile device is bought back in BT range, Audio should be heard after reconnecting.</t>
  </si>
  <si>
    <t xml:space="preserve">omapssp.dal.design.ti.com/VOBS/WTSD_MM_Sample_Files/AudioVideo/H264_AAC_HE/MP4/AV_001370_1080p_crowdrun_HP_60fps_50mbps_2040fr_AAC_HE_48kHz_64kbps_stereo.mp4
</t>
  </si>
  <si>
    <t xml:space="preserve">omapssp.dal.design.ti.com/VOBS/WTSD_MM_Sample_Files/AudioVideo/H264_AAC_HE/MP4/AV_001371_crowdrun_1080p_h264_hp_60fps_60mbps_cabac_bf2_PerfTest_100secs_aac_lc.mp4  
Note# If the above sample results into "Out of Memory" for buffer allocations, then use the below sample:
omapssp.dal.design.ti.com/VOBS/WTSD_MM_Sample_Files/AudioVideo/H264_AAC_HE/MP4/AV_001370_1080p_crowdrun_HP_60fps_50mbps_2040fr_AAC_HE_48kHz_64kbps_stereo.mp4
  </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</si>
  <si>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</si>
  <si>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</si>
  <si>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 xml:space="preserve">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
</t>
  </si>
  <si>
    <t>Playback H.264 MP video on on board display with config
Reolution: 1080p
Frame rate: 30fps
Audio codec: AAC LC
Perform forward/backward, seek, volume up/down</t>
  </si>
  <si>
    <t>omapssp.dal.design.ti.com/VOBS/WTSD_MM_Sample_Files/AudioVideo/H264_AAC_HE/MP4/AV_000937_cxemm_marsclip01_1080i_h264_mp_30fps_nocabac_bf1_aac_lc.mp4 
Note# If the above sample results into "Out of Memory" for buffer allocations, then use the below sample:
http://omapssp.dal.design.ti.com/VOBS/WTSD_MM_Sample_Files/AudioVideo/H264_AAC_HE/MP4/AV_000855_FinalFantasy13_1080p_h264_mp_30fps_nocabac_10mbps_bf1_aac_lc.mp4</t>
  </si>
  <si>
    <t xml:space="preserve">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
</t>
  </si>
  <si>
    <t>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t>
  </si>
  <si>
    <t>6AK.1.2:
Preview works fine but capture is not supported
6AK.1.1:   
Unstable behaviour</t>
  </si>
  <si>
    <t xml:space="preserve">6AK.1.2:
Preview works fine but capture is not supported
6AK.1.1:  
Unstable behaviour. Capture hangs the camer app. </t>
  </si>
  <si>
    <t>6AK.1.2:
Preview works fine but capture is not supported
6AK.1.1:   
Captured image in which the bottom half is green and while openinig the image the system crashes. This is an intermittent behaviour because sometimes I'm able to open the captured image which is half green and perform rotate left / right, zoom in / out etc.</t>
  </si>
  <si>
    <t>The below patch is required on top of 6AK1.2:
http://review.omapzoom.org/#/c/35777/</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</si>
  <si>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</si>
  <si>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AVg fps 30</t>
  </si>
  <si>
    <t xml:space="preserve">Connect to a AP trhough Wi-Fi with Internet access
Browse http://html5video.org/ </t>
  </si>
  <si>
    <t>6AL.1.0 (J6)</t>
  </si>
  <si>
    <t>6AL.1.0
 (J6 Eco)</t>
  </si>
  <si>
    <t>DRA7XX EVM REV G , DRA72xx</t>
  </si>
  <si>
    <t>Android 5.0, Kernel 3.14</t>
  </si>
  <si>
    <t xml:space="preserve">
6AK.1.2:  
Getting  Average 57 
measurements are done on J6Eco. Validation criteria is yet to be defined.
</t>
  </si>
  <si>
    <t>6AL.1.0:  
j6/J6Eco: GC320 is not supported
6AK.1.1:  
j6/J6Eco: GC320 is not supported</t>
  </si>
  <si>
    <t>6AL.1.0: cant play message at last due to codec fatal error.</t>
  </si>
  <si>
    <t>6AL.1.0: Pairing mobile is not supported, BT is not enabled. File transfer is performed</t>
  </si>
  <si>
    <t>Measured with 10 inch LCD pannel</t>
  </si>
  <si>
    <t>Measured on J6 10 inch LCD pannel</t>
  </si>
  <si>
    <t>56fps</t>
  </si>
  <si>
    <t xml:space="preserve">1. Open navigation map application and start navigating.
2. Connect  an USB Mass Storage USB 2.0 interface on Vayu.
3. Browse the indexed files of mobile device on Vayu.
</t>
  </si>
  <si>
    <t>1.Switch to OPP_HIGH
2. Run Linpack</t>
  </si>
  <si>
    <t>1.Switch to OPP_HIGH
2. mount -o remount,nodelalloc /data
3. Run "Quadrant Advanced"</t>
  </si>
  <si>
    <t xml:space="preserve">Used the thermal device to increase the silicon temperature. </t>
  </si>
  <si>
    <t xml:space="preserve">
Measured 410mA while charging Samsung Galaxy 3 device</t>
  </si>
  <si>
    <t>32fps</t>
  </si>
  <si>
    <t>57fps</t>
  </si>
  <si>
    <t>55fps</t>
  </si>
  <si>
    <t>91fps</t>
  </si>
  <si>
    <t>59fps</t>
  </si>
  <si>
    <t>144fps</t>
  </si>
  <si>
    <t>20fps</t>
  </si>
  <si>
    <t>16fps</t>
  </si>
  <si>
    <t>60 Fps</t>
  </si>
  <si>
    <t>6AL.1.0:
Thumbnail generation failed.</t>
  </si>
  <si>
    <t xml:space="preserve">
6AL.1.0:
Stops in u-boot after ~20 iterations</t>
  </si>
  <si>
    <t>6AL.1.0:   
 QPSI read throughputs at bootloader slightly reduced. J6/J6Eco : 2.14 MBPS where as in 6AK.1.2 : 2.44 MBPS</t>
  </si>
  <si>
    <t>6AL.1.1 (J6)</t>
  </si>
  <si>
    <t>6AL.1.1
 (J6 Eco)</t>
  </si>
  <si>
    <t>6AL.1.1</t>
  </si>
  <si>
    <t>05/31/2015</t>
  </si>
  <si>
    <t xml:space="preserve">Playback MPEG4 ASP video on on board display with config
Reolution: 1080p
Frame rate: 30fps
Video Bitrate: 8Mbps
Audio codec: AAC HE
Run the below commands from shell prompt to observe fps
$setprop debug.hwc.showfps 1
$logcat | grep FPS
</t>
  </si>
  <si>
    <t xml:space="preserve">Playback MPEG4 ASP video on on board display with config
Reolution: 1080i
Frame rate: 30fps
Video Bitrate: 8Mbps
Audio codec: AAC hev2
Run the below commands from shell prompt to observe fps
$setprop debug.hwc.showfps 1
$logcat | grep FPS
</t>
  </si>
  <si>
    <t xml:space="preserve">Playback MPEG4 ASP video on on board display with config
Reolution: 1080p
Frame rate: 60fps
Video Bitrate: 22Mbps
Audio codec: AAC LC
Run the below commands from shell prompt to observe fps
$setprop debug.hwc.showfps 1
$logcat | grep FPS
</t>
  </si>
  <si>
    <t>Playback MPEG4/H.263 video on on board display with config
Reolution: 1080p
Frame rate: 30fps
Audio codec: AAC
Run the below commands from shell prompt to observe fps
$setprop debug.hwc.showfps 1
$logcat | grep FPS</t>
  </si>
  <si>
    <t>Playback MPEG2 MP video on on board display with config
Reolution: 1080p
Frame rate: 30fps
Video Bitrate: 18Mbps
Audio codec: AAC LC
Run the below commands from shell prompt to observe fps
$setprop debug.hwc.showfps 1
$logcat | grep FPS</t>
  </si>
  <si>
    <t>Playback MPEG2 MP video on on board display with config
Reolution: 1080p
Frame rate: 60fps
Audio codec: AAC 
Run the below commands from shell prompt to observe fps
$setprop debug.hwc.showfps 1
$logcat | grep FPS</t>
  </si>
  <si>
    <t xml:space="preserve">Playback H.264 BP video on on board display with config
Reolution: 1080p
Frame rate: 30fps
Video Bitrate: 8Mbps
Audio codec: AAC LC
Run the below commands from shell prompt to observe fps
$setprop debug.hwc.showfps 1
$logcat | grep FPS
</t>
  </si>
  <si>
    <t>Playback H.264 MP video on on board display with config
Reolution: 1080i
Frame rate: 30fps
Audio codec: AAC LC
Run the below commands from shell prompt to observe fps
$setprop debug.hwc.showfps 1
$logcat | grep FPS</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</si>
  <si>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</si>
  <si>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</si>
  <si>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 xml:space="preserve">Playback H.264 HP video on on board display with config
Reolution: 1080p
Frame rate: 60fps
Video Bitrate: 50Mbps
Audio codec: AAC HE
Audio Sampling rate: 48khz
Audio Bitrate: 64kbps
Run the below commands from shell prompt to observe fps
$setprop debug.hwc.showfps 1
$logcat | grep FPS
</t>
  </si>
  <si>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t>
    </r>
  </si>
  <si>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debug.hwc.showfps 1
# logcat | grep FPS</t>
    </r>
  </si>
  <si>
    <t>95fps</t>
  </si>
  <si>
    <t>146fps</t>
  </si>
  <si>
    <t>221 fps</t>
  </si>
  <si>
    <t>Lan works. IP is acquired. Ping tests works.</t>
  </si>
  <si>
    <t>Single Thread 
Mflops/s=181.457
Time=0.46s 
Norm Res = 5.68
Precision = 2.22044 E -16 
Multi Thread 
Mflops/s=274.255
Time=0.62s 
Norm Res = 3.24 
Precision = 2.220446 E -16</t>
  </si>
  <si>
    <t xml:space="preserve">Total: 7781
CPU: 23326
Mem: 7645
I/O: 4981
2D: 495
3D: 2459
</t>
  </si>
  <si>
    <t xml:space="preserve">Total Current: 1586 mA
Total Power: 2000.5 mW
</t>
  </si>
  <si>
    <t>Total Platform Power Consumption:is: 2115.2 mW</t>
  </si>
  <si>
    <r>
      <rPr>
        <sz val="10"/>
        <color rgb="FFFF0000"/>
        <rFont val="Consolas"/>
        <family val="3"/>
      </rPr>
      <t>Avg GPU load is not measured. Its shows as "0"</t>
    </r>
    <r>
      <rPr>
        <sz val="10"/>
        <color rgb="FF000000"/>
        <rFont val="Consolas"/>
        <family val="3"/>
      </rPr>
      <t xml:space="preserve">                                                              ARM cpu load &lt; 22 at 1Ghz.(Observed by 'top' command).                                                   Fps is ~60.
Total power: 2921.4 mW
</t>
    </r>
  </si>
  <si>
    <t>Could not mount the file system from SD card.</t>
  </si>
  <si>
    <t xml:space="preserve">[0.000000 0.000000] switch to partitions #0, OK
[0.003167 0.003167] mmc1(part 0) is current device
[0.002808 0.002808] 
[0.002862 0.000054] MMC write: dev # 1, block # 0, count 60000 ... 60000 blocks written: OK
[2.491391 2.488529] U-Boot# </t>
  </si>
  <si>
    <t>30/2.49 = 12.04 MBPS</t>
  </si>
  <si>
    <t>6AL.1.0:   
 QPSI read throughputs at bootloader slightly reduced. J6/J6Eco : 2.14 MBPS where as in 6AK.1.2 : 2.44 MBPS
6AL.1.1:   QSPI Throughputs are same As 6AL.1.0.</t>
  </si>
  <si>
    <t>Playback MPEG2 MP video on on board display with config
Reolution: 720p
Frame rate: 30fps
Video Bitrate:17Mbps
Audio codec: AAC LC
Perform forward/backward, seek, volume up/down</t>
  </si>
  <si>
    <t xml:space="preserve">1.Open the "Music" app in the DUT
2.Open the "BlueGo TestApp" and pair/connect the DUT to an A2DP capable phone
3. Play music on the connected mobile phone
4. Stop music playback on the connected mobile phone
5. Close all apps
</t>
  </si>
  <si>
    <t>IPC_IPU - RECOVERY</t>
  </si>
  <si>
    <t>TEST_CASE_ID_IPC_IPU1_RECOVERY_1</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</si>
  <si>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
</t>
  </si>
  <si>
    <t>IPC_IPU1_RECOVERY</t>
  </si>
  <si>
    <t>HOST should detect the IPU1 MMU fault and recover the remote core. Test app should be notified of the error so that it can detach and reattach to the IPU1 and continue sending messages</t>
  </si>
  <si>
    <t>TEST_CASE_ID_IPC_IPU1_RECOVERY_2</t>
  </si>
  <si>
    <t>TEST_CASE_ID_IPC_IPU1_RECOVERY_3</t>
  </si>
  <si>
    <t>TEST_CASE_ID_IPC_IPU1_RECOVERY_4</t>
  </si>
  <si>
    <t>TEST_CASE_ID_IPC_IPU1_RECOVERY_5</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</si>
  <si>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</si>
  <si>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
</t>
  </si>
  <si>
    <t xml:space="preserve">  HOST should detect the IPU1 MMU fault and recover the remote core. Test app should be notified of the error so that it can detach and reattach to the IPU1 and continue sending messages.</t>
  </si>
  <si>
    <t>HOST should detect the IPU1 exception and recover the remote core. Test app should be notified of the error so that it can detach and reattach to the IPU1 and continue sending messages</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</si>
  <si>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</si>
  <si>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
</t>
  </si>
  <si>
    <t>HOST should detect the watchdog error and recover the remote core. Test app should be notified of the error so that it can detach and reattach to the IPU1 and continue sending messages.</t>
  </si>
  <si>
    <t>IPC LATE ATTACH</t>
  </si>
  <si>
    <t>TEST_CASE_ID_IPC_LATE_ATTACH_1</t>
  </si>
  <si>
    <t>IPC_LATE_ATTACH_IPU1</t>
  </si>
  <si>
    <t xml:space="preserve">1. Enable the LATE ATTACH config option in the dra7xx_evm_android_config file and rebuild u-boot.
2. Update the u-boot on the target with the late attach enabled u-boot.
2. Flash the IPU1 image to the "ipu1" partition using fastboot:
&gt; ./fastboot flash ipu1 fault.xem4
3. Flash the dtb with changes to enable late attach for ipu1:
&gt; ./fastboot flash environment dra7-evm-lcd10-late-attach-ipu1.dtb
4. Put the image on the target using adb:
&gt; ./adb push fault.xem4 /system/vendor/firmware/dra7-ipu1-fw.xem4
2. Put the HOST-side test app on the target using adb:
&gt; ./adb push messageQFaultApp /system/bin/
6. Verify that IPU1 had loaded after booting the board:
# su
# cat /d/remoteproc/remoteproc0/traces
</t>
  </si>
  <si>
    <t>TEST_CASE_ID_IPC_LATE_ATTACH_2</t>
  </si>
  <si>
    <t>TEST_CASE_ID_IPC_LATE_ATTACH_3</t>
  </si>
  <si>
    <t>TEST_CASE_ID_IPC_LATE_ATTACH_4</t>
  </si>
  <si>
    <t>Output should show valid IPU1 traces and no errors in the kernel traces for loading IPU1.</t>
  </si>
  <si>
    <t xml:space="preserve">1. After booting with late attach for IPU1, validate that communication with IPU1 works:
# lad_dra7xx
# messageQFaultApp 10 2
</t>
  </si>
  <si>
    <t xml:space="preserve">  Test should exit with no errors.</t>
  </si>
  <si>
    <t xml:space="preserve">1. After booting with late attach for IPU1, validate that the MMU debug info shows correctly:
# su
# cat /d/omap_iommu/58882000.mmu/pagetable
</t>
  </si>
  <si>
    <t>Output should show valid mmu entries.</t>
  </si>
  <si>
    <t xml:space="preserve">1. After booting with late attach for IPU1, validate error recovery:
# lad_dra7xx
# messageQFaultApp -f 1 10 2
s
</t>
  </si>
  <si>
    <t>HOST should detect the MMU fault and recover the remote core. Test app should be notified of the error so that it can detach and reattach to the IPU1 and continue sending messages.</t>
  </si>
  <si>
    <t>6AL.1.0:
User space governor is not enabled
6AL.1.1:
User space governor is not enabled. 1176000 cannot be set. Checked only for 1G &amp; 1.5GHz frequencies.</t>
  </si>
  <si>
    <t xml:space="preserve">
1. Play a full multi-channel 5.1 audio content file (AAC) from a USB device connected to Vayu  using media player.
2. Route the audio output to stereo speakers. </t>
  </si>
  <si>
    <t>TEST_CASE_ID_MM_AUDIO_PLAYBACK_16</t>
  </si>
  <si>
    <t>6AL.1.1: Ran for 500 iterations.</t>
  </si>
  <si>
    <t>Composition fps is ~45 to 50 only</t>
  </si>
  <si>
    <t>fps is 29/30</t>
  </si>
  <si>
    <t>fps is sometimes 29/30 otherwise mostly its 59/60</t>
  </si>
  <si>
    <t>FPS is 29/30 and sometimes it shows 59/60</t>
  </si>
  <si>
    <t>6AL.1.1: 
Tested with a timer notification/alarm.</t>
  </si>
  <si>
    <t>Alarm audio is not cming on hdmi Its coming on HP out</t>
  </si>
  <si>
    <t xml:space="preserve">Volume up and down is not highlighted on display ( its greyed out) however up effect is audible for down its muting audio  </t>
  </si>
  <si>
    <t>AV_001171_1080p_crowdrun_HP_cabac_wBpred_adct_30fps_20mbps_AAC_HE_48kHz_64kbps_stereo_1min40s</t>
  </si>
  <si>
    <t>30/0.7=42.5MBPS</t>
  </si>
  <si>
    <t xml:space="preserve">
[0.000001 0.000001] switch to partitions #0, OK
[0.003207 0.003206] mmc1(part 0) is current device
[0.002839 0.002839] 
[0.002867 0.000028] MMC read: dev # 1, block # 0, count 60000 ... 60000 blocks read: OK
[0.727409 [0.727409 U-Boot#</t>
  </si>
  <si>
    <t>IOZone - RecLength1024K:
Read:72.5 Mbytes/sec
Write: 10.43 Mbytes/sec</t>
  </si>
  <si>
    <t>FPS average is ~40 fps</t>
  </si>
  <si>
    <t xml:space="preserve">hdcp-test 2                                          
Query HDCP
HDCP-lib[ERR ] hdcp_create_device(79): 
Cannot find HDCP device
  ret status: -1
</t>
  </si>
  <si>
    <t xml:space="preserve">It prints:
No such file or directory </t>
  </si>
  <si>
    <t>IOZone - RecLength1024K:
Read:86.4 Mbytes/sec
Write: 10.6 Mbytes/sec</t>
  </si>
  <si>
    <t>[0.000000 0.000000] begin
[1.807991 1.807991] SF: 31457280 bytes @ 0x0 Read: OK
[1.811144 0.003153] done
[1.812061 0.000917] U-Boot# 
30/1.812 = 16.5MBPS</t>
  </si>
  <si>
    <t xml:space="preserve"> 
[0.000000 0.000000] switch to partitions #0, OK
[0.002986 0.002986] mmc1(part 0) is current device
[0.002183 0.002183] 
[0.003018 0.000835] MMC read: dev # 1, block # 0, count 60000 ... 60000 blocks read: OK
[0.696673 0.693655] U-Boot# 
</t>
  </si>
  <si>
    <t xml:space="preserve">[0.000000 0.000000] switch to partitions #0, OK
[0.002109 0.002109] mmc1(part 0) is current device
[0.002857 0.002857] 
[0.002885 0.000028] MMC write: dev # 1, block # 0, count 60000 ... 60000 blocks written: OK
[2.474956 2.472071] U-Boot# 
</t>
  </si>
  <si>
    <t>30/2.47 = 12.12 MBPS</t>
  </si>
  <si>
    <t>USB is getting detected but no mouse pointer is displayed</t>
  </si>
  <si>
    <t>Thermal Stability  apk is not functional on J6Eco</t>
  </si>
  <si>
    <t>Total Current: 2006.8 mA
Total Power: 3683.5 mW</t>
  </si>
  <si>
    <t>Total Platform Power Consumption:is: 3907.3 mW</t>
  </si>
  <si>
    <r>
      <rPr>
        <sz val="10"/>
        <color rgb="FFFF0000"/>
        <rFont val="Consolas"/>
        <family val="3"/>
      </rPr>
      <t>Avg GPU load is not measured. 
Its shows as "0"</t>
    </r>
    <r>
      <rPr>
        <sz val="10"/>
        <color rgb="FF000000"/>
        <rFont val="Consolas"/>
        <family val="3"/>
      </rPr>
      <t xml:space="preserve">
Avg CPU load &lt; ~40
</t>
    </r>
    <r>
      <rPr>
        <sz val="10"/>
        <color rgb="FFFF0000"/>
        <rFont val="Consolas"/>
        <family val="3"/>
      </rPr>
      <t>fps is ~50</t>
    </r>
    <r>
      <rPr>
        <sz val="10"/>
        <color rgb="FF000000"/>
        <rFont val="Consolas"/>
        <family val="3"/>
      </rPr>
      <t xml:space="preserve">
Total power: 6810 mW</t>
    </r>
  </si>
  <si>
    <t>30/0.69= 43.06 MBPS</t>
  </si>
  <si>
    <t xml:space="preserve">[0.000001 0.000001] begin
[1.808365 1.808365] SF: 31457280 bytes @ 0x0 Read: OK
[1.811558 0.003193] done
[1.812479 0.000921] U-Boot# 
30/1.8124 = 16.55 MBPS
</t>
  </si>
  <si>
    <t>USB 3.0 mass starge is not getting detected. USB2 works fine.</t>
  </si>
  <si>
    <t>Total: 4824
CPU:10820
Memory: 6477
I/O: 3946
2D: 442
3D: 2436</t>
  </si>
  <si>
    <t>Single Thread 
Mflops/s =131.195
Time = 0.64s
Norm Res = 5.68
Precision = 2.2046E-16
Multi Thread
Mflops/s =99.921
Time = 1.69s
Norm Res = 3.24
Precision = 2.2046E-16</t>
  </si>
  <si>
    <t>WLAN is not functional</t>
  </si>
  <si>
    <t>Video o/p is corrupted.
similar video o/p is seen with AV_001233_nasa_sts131_landing_mpeg2_mp_ml_25fps_bf2_aac.mp4</t>
  </si>
  <si>
    <t>User space governor is disabled. Verified MPU for OPP_NOM &amp; OPP_HIGH</t>
  </si>
  <si>
    <t>6AL.1.0:
Haags while kernel boot up after 15 iterations.
6AL.1.1: Adb do not work after board reboot. Automated script do not work.</t>
  </si>
  <si>
    <t>FPS is ~25.</t>
  </si>
  <si>
    <t>60 fps</t>
  </si>
  <si>
    <t xml:space="preserve">6AL.1.2:  
</t>
  </si>
  <si>
    <t>6AL.1.2:
Out of 10 times HDMI connect/disconnect 2 times  observed that even after disconnecting HDMI AV playback did not stop and continued playback when connected back.</t>
  </si>
  <si>
    <t>performed 10 itterations which works fine</t>
  </si>
  <si>
    <t>10 times connect disconnect works fine</t>
  </si>
  <si>
    <t>6AL.1.1:  
Read:
0m0.17s real     0m0.00s user     0m0.15s system
Write: 0m2.38s real     0m0.03s user     0m0.32s system</t>
  </si>
  <si>
    <t>6AL.1.1:  
Read:
0m0.11s real     0m0.01s user     0m0.10s system
Write:
 0m2.09s real     0m0.03s user     0m0.24s system
Note: Not sure about the file size with which we have tested this test case. This time we created 100MB file and measured the throughput.</t>
  </si>
  <si>
    <r>
      <t xml:space="preserve">Read:588 MBps
</t>
    </r>
    <r>
      <rPr>
        <sz val="10"/>
        <rFont val="Calibri"/>
        <family val="2"/>
      </rPr>
      <t>Write: 42.01 Mbps</t>
    </r>
  </si>
  <si>
    <t>Read: 909 Mbps
Write:47.84 Mbps</t>
  </si>
  <si>
    <t xml:space="preserve">
Measured 455mA while charging Samsung Galaxy 3 device</t>
  </si>
  <si>
    <t>Average FPS is 50.</t>
  </si>
  <si>
    <t>J: h264/AV_001370_1080p_crowdrun_HP_60fps_50mbps_2040fr_AAC_HE_48kHz_64kbps_stereo.mp4
J6Eco: 
AV_000460_MPEG4_SP_720p_30fps_8Mbps_AAC_44khz_128kbps.mp4</t>
  </si>
  <si>
    <t>AVg fps 40</t>
  </si>
  <si>
    <t>For J6Eco, criteria changed to 30 fps clips</t>
  </si>
  <si>
    <t xml:space="preserve">hdcp-test 3 formatB.bin                              
Encrypt keys
Opening file: formatB.bin
Reading keys from file...
HDCP-lib[ERR ] hdcp_create_device(79): 
Cannot find HDCP device
  ret status: -1
Opening file: out.bin
Writing keys to file...
</t>
  </si>
  <si>
    <t>6AL.1.1:
Verfied with additional patches.</t>
  </si>
  <si>
    <t>6AL.1.1:
Verfied with additional patch to enable 1.5GHz</t>
  </si>
  <si>
    <t>6AL.1.1:
User space governor is not enabled. 1176000 cannot be set. Checked only for 1G &amp; 1.5GHz frequencies.
Verfied with additional patch to enable 1.5GHz</t>
  </si>
  <si>
    <r>
      <t xml:space="preserve">0.635
</t>
    </r>
    <r>
      <rPr>
        <sz val="11"/>
        <color rgb="FF000000"/>
        <rFont val="Calibri"/>
        <family val="2"/>
      </rPr>
      <t>(With  stage boot config)</t>
    </r>
    <r>
      <rPr>
        <b/>
        <sz val="11"/>
        <color rgb="FF000000"/>
        <rFont val="Calibri"/>
        <family val="2"/>
      </rPr>
      <t xml:space="preserve">
4.433s
</t>
    </r>
    <r>
      <rPr>
        <sz val="11"/>
        <color indexed="8"/>
        <rFont val="Calibri"/>
        <family val="2"/>
      </rPr>
      <t xml:space="preserve">(on Rev.G. CPU board, with default config)
</t>
    </r>
  </si>
  <si>
    <r>
      <t xml:space="preserve">1.704
</t>
    </r>
    <r>
      <rPr>
        <sz val="11"/>
        <color rgb="FF000000"/>
        <rFont val="Calibri"/>
        <family val="2"/>
      </rPr>
      <t>(With stage boot config)</t>
    </r>
    <r>
      <rPr>
        <b/>
        <sz val="11"/>
        <color rgb="FF000000"/>
        <rFont val="Calibri"/>
        <family val="2"/>
      </rPr>
      <t xml:space="preserve">
4.43s
</t>
    </r>
    <r>
      <rPr>
        <sz val="11"/>
        <color indexed="8"/>
        <rFont val="Calibri"/>
        <family val="2"/>
      </rPr>
      <t xml:space="preserve">(with default config)
</t>
    </r>
  </si>
  <si>
    <r>
      <t xml:space="preserve">5.302
</t>
    </r>
    <r>
      <rPr>
        <sz val="11"/>
        <color rgb="FF000000"/>
        <rFont val="Calibri"/>
        <family val="2"/>
      </rPr>
      <t>(With stage boot config)</t>
    </r>
    <r>
      <rPr>
        <b/>
        <sz val="11"/>
        <color rgb="FF000000"/>
        <rFont val="Calibri"/>
        <family val="2"/>
      </rPr>
      <t xml:space="preserve">
5.27s
</t>
    </r>
    <r>
      <rPr>
        <sz val="11"/>
        <color indexed="8"/>
        <rFont val="Calibri"/>
        <family val="2"/>
      </rPr>
      <t xml:space="preserve">(on Rev.G. CPU board, with default config)
</t>
    </r>
  </si>
  <si>
    <r>
      <t xml:space="preserve">4.563
</t>
    </r>
    <r>
      <rPr>
        <sz val="11"/>
        <color rgb="FF000000"/>
        <rFont val="Calibri"/>
        <family val="2"/>
      </rPr>
      <t>(With stage boot config)</t>
    </r>
    <r>
      <rPr>
        <b/>
        <sz val="11"/>
        <color rgb="FF000000"/>
        <rFont val="Calibri"/>
        <family val="2"/>
      </rPr>
      <t xml:space="preserve">
5.604
</t>
    </r>
    <r>
      <rPr>
        <sz val="11"/>
        <color indexed="8"/>
        <rFont val="Calibri"/>
        <family val="2"/>
      </rPr>
      <t xml:space="preserve">(with default config)
</t>
    </r>
  </si>
  <si>
    <r>
      <t xml:space="preserve">
11.69
</t>
    </r>
    <r>
      <rPr>
        <sz val="11"/>
        <color rgb="FF000000"/>
        <rFont val="Calibri"/>
        <family val="2"/>
      </rPr>
      <t>(With stage boot config)</t>
    </r>
    <r>
      <rPr>
        <b/>
        <sz val="11"/>
        <color rgb="FF000000"/>
        <rFont val="Calibri"/>
        <family val="2"/>
      </rPr>
      <t xml:space="preserve">
11.78s  
</t>
    </r>
    <r>
      <rPr>
        <sz val="11"/>
        <color indexed="8"/>
        <rFont val="Calibri"/>
        <family val="2"/>
      </rPr>
      <t xml:space="preserve">(on Rev.G. CPU board, with default config)
</t>
    </r>
  </si>
  <si>
    <r>
      <t xml:space="preserve">
21.476
</t>
    </r>
    <r>
      <rPr>
        <sz val="11"/>
        <color rgb="FF000000"/>
        <rFont val="Calibri"/>
        <family val="2"/>
      </rPr>
      <t>(With stage boot config)</t>
    </r>
    <r>
      <rPr>
        <b/>
        <sz val="11"/>
        <color rgb="FF000000"/>
        <rFont val="Calibri"/>
        <family val="2"/>
      </rPr>
      <t xml:space="preserve">
21.381  
</t>
    </r>
    <r>
      <rPr>
        <sz val="11"/>
        <color indexed="8"/>
        <rFont val="Calibri"/>
        <family val="2"/>
      </rPr>
      <t xml:space="preserve">(with default config)
</t>
    </r>
  </si>
  <si>
    <r>
      <t xml:space="preserve">17.627
</t>
    </r>
    <r>
      <rPr>
        <sz val="11"/>
        <color rgb="FF000000"/>
        <rFont val="Calibri"/>
        <family val="2"/>
      </rPr>
      <t>(With stage boot config)</t>
    </r>
    <r>
      <rPr>
        <b/>
        <sz val="11"/>
        <color rgb="FF000000"/>
        <rFont val="Calibri"/>
        <family val="2"/>
      </rPr>
      <t xml:space="preserve">
21.493s
</t>
    </r>
    <r>
      <rPr>
        <sz val="11"/>
        <color indexed="8"/>
        <rFont val="Calibri"/>
        <family val="2"/>
      </rPr>
      <t xml:space="preserve">(on Rev.G. CPU board, with default config)
</t>
    </r>
  </si>
  <si>
    <r>
      <t xml:space="preserve">27.734
</t>
    </r>
    <r>
      <rPr>
        <sz val="11"/>
        <color rgb="FF000000"/>
        <rFont val="Calibri"/>
        <family val="2"/>
      </rPr>
      <t>0.635
(With stage boot config)</t>
    </r>
    <r>
      <rPr>
        <b/>
        <sz val="11"/>
        <color rgb="FF000000"/>
        <rFont val="Calibri"/>
        <family val="2"/>
      </rPr>
      <t xml:space="preserve">
31.415
</t>
    </r>
    <r>
      <rPr>
        <sz val="11"/>
        <color indexed="8"/>
        <rFont val="Calibri"/>
        <family val="2"/>
      </rPr>
      <t xml:space="preserve">(with default config)
</t>
    </r>
  </si>
  <si>
    <t>Radio app is not supported. Executed with command line parameters.
Run the following commands on the J6/J6Eco EVM:
$ su
$ lad_dra7xx -g
$ RadioApp -h cli -o ARM
In the RadioApp prompt, run the following commands:
CLI&gt; tunerselect onboard 1
CLI&gt; radioband 0 FM
CLI&gt; radiotune 0 FM 88.1</t>
  </si>
  <si>
    <t>Same as above test</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</si>
  <si>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sc-ip-720-240-yuyv-op-320-240-yuyv.yuyv 320 240 yuyv 0 0 0 0 0 1
</t>
    </r>
    <r>
      <rPr>
        <sz val="10"/>
        <color indexed="8"/>
        <rFont val="Calibri;sans-serif"/>
        <family val="2"/>
        <charset val="128"/>
      </rPr>
      <t xml:space="preserve">
</t>
    </r>
    <r>
      <rPr>
        <sz val="10"/>
        <color indexed="8"/>
        <rFont val="Calibri"/>
        <family val="2"/>
      </rPr>
      <t xml:space="preserve">
</t>
    </r>
  </si>
  <si>
    <t>TEST_CASE_ID_MM_VPE_5</t>
  </si>
  <si>
    <r>
      <t>Deinterlace : Disabled
Input Resolution : 176x144
Output Resolution : 176x144
File format I/p: nv12 O/p: nv12
Usage:
./vpetest &lt;src-file&gt; &lt;src-width&gt; &lt;src-height&gt; &lt;src-format&gt;   &lt;dst-file&gt; &lt;dst-width&gt; &lt;dst-height&gt; &lt;dst-format&gt; &lt;de-interlace?&gt;  &lt;job-len&gt;
$vpetest flag-720-240-yuyv-inp.yuv 720 240 yuyv sc-ip-720-240-yuyv-op-320-240-yuyv-0-10-10.yuyv 320 240 yuyv 0 0 0 0 0 1</t>
    </r>
    <r>
      <rPr>
        <sz val="10"/>
        <color indexed="8"/>
        <rFont val="Calibri"/>
        <family val="2"/>
      </rPr>
      <t xml:space="preserve">
</t>
    </r>
  </si>
  <si>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sc-ip-720-240-yuyv-op-320-240-yuyv-0-10-10.yuyv 320 240 yuyv 0 0 0 0 0 1
</t>
    </r>
    <r>
      <rPr>
        <sz val="10"/>
        <color indexed="8"/>
        <rFont val="Calibri;sans-serif"/>
        <family val="2"/>
        <charset val="128"/>
      </rPr>
      <t xml:space="preserve">
</t>
    </r>
    <r>
      <rPr>
        <sz val="10"/>
        <color indexed="8"/>
        <rFont val="Calibri"/>
        <family val="2"/>
      </rPr>
      <t xml:space="preserve">
</t>
    </r>
  </si>
  <si>
    <r>
      <t>Deinterlace : Enabled
Input Resolution : 720x240
Output Resolution : 720x480
File format I/p: yuyv O/p: yuyv
Usage:
./vpetest &lt;src-file&gt; &lt;src-width&gt; &lt;src-height&gt; &lt;src-format&gt;   &lt;dst-file&gt; &lt;dst-width&gt; &lt;dst-height&gt; &lt;dst-format&gt; &lt;de-interlace?&gt;  &lt;job-len&gt;
$vpetest flag-720-240-yuyv-inp.yuv 720 240 yuyv di-ip-720-240-yuyv-op-720-480-yuyv.yuv 720 480 yuyv 0 0 0 0 1 1</t>
    </r>
    <r>
      <rPr>
        <sz val="10"/>
        <color indexed="8"/>
        <rFont val="Calibri"/>
        <family val="2"/>
      </rPr>
      <t xml:space="preserve">
</t>
    </r>
  </si>
  <si>
    <r>
      <t>Deinterlace : Enabled
Input Resolution : 720x240
Output Resolution : 720x480
File format I/p: yuyv O/p: nv12
Usage:
$ ./vpetest &lt;src-file&gt; &lt;src-width&gt; &lt;src-height&gt; &lt;src-format&gt;   &lt;dst-file&gt; &lt;dst-width&gt; &lt;dst-height&gt; &lt;dst-format&gt; &lt;de-interlace?&gt;  &lt;job-len&gt;
$vpetest flag-720-240-yuyv-inp.yuv 720 240 yuyv di-ip-720-240-yuyv-op-720-480-nv12.yuv 720 480 nv12 0 0 0 0 1 1</t>
    </r>
    <r>
      <rPr>
        <sz val="10"/>
        <color indexed="8"/>
        <rFont val="Calibri;sans-serif"/>
        <family val="2"/>
      </rPr>
      <t xml:space="preserve">
</t>
    </r>
    <r>
      <rPr>
        <sz val="10"/>
        <color indexed="8"/>
        <rFont val="Calibri;sans-serif"/>
        <family val="2"/>
        <charset val="128"/>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</si>
</sst>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76">
    <font>
      <sz val="10"/>
      <name val="Arial"/>
      <family val="2"/>
    </font>
    <font>
      <b/>
      <sz val="10"/>
      <color indexed="17"/>
      <name val="Arial"/>
      <family val="2"/>
    </font>
    <font>
      <sz val="10"/>
      <color indexed="8"/>
      <name val="Arial"/>
      <family val="2"/>
    </font>
    <font>
      <b/>
      <sz val="11"/>
      <color indexed="12"/>
      <name val="Georgia"/>
      <family val="1"/>
      <charset val="1"/>
    </font>
    <font>
      <sz val="10"/>
      <name val="Georgia"/>
      <family val="1"/>
      <charset val="1"/>
    </font>
    <font>
      <b/>
      <sz val="10"/>
      <color indexed="18"/>
      <name val="Georgia"/>
      <family val="1"/>
      <charset val="1"/>
    </font>
    <font>
      <b/>
      <sz val="9"/>
      <name val="Georgia"/>
      <family val="1"/>
      <charset val="1"/>
    </font>
    <font>
      <b/>
      <sz val="9"/>
      <color indexed="9"/>
      <name val="Georgia"/>
      <family val="1"/>
      <charset val="1"/>
    </font>
    <font>
      <b/>
      <sz val="9"/>
      <color indexed="12"/>
      <name val="Georgia"/>
      <family val="1"/>
      <charset val="1"/>
    </font>
    <font>
      <sz val="9"/>
      <color indexed="12"/>
      <name val="Georgia"/>
      <family val="1"/>
      <charset val="1"/>
    </font>
    <font>
      <b/>
      <sz val="11"/>
      <name val="Georgia"/>
      <family val="1"/>
      <charset val="1"/>
    </font>
    <font>
      <b/>
      <sz val="11"/>
      <color indexed="9"/>
      <name val="Georgia"/>
      <family val="1"/>
      <charset val="1"/>
    </font>
    <font>
      <sz val="10"/>
      <name val="Georgia"/>
      <family val="1"/>
    </font>
    <font>
      <sz val="10"/>
      <color indexed="8"/>
      <name val="Calibri"/>
      <family val="2"/>
    </font>
    <font>
      <sz val="10"/>
      <name val="Calibri"/>
      <family val="2"/>
    </font>
    <font>
      <sz val="12"/>
      <name val="Arial"/>
      <family val="2"/>
    </font>
    <font>
      <sz val="12"/>
      <name val="Times New Roman"/>
      <family val="1"/>
    </font>
    <font>
      <b/>
      <sz val="10"/>
      <name val="Calibri"/>
      <family val="2"/>
    </font>
    <font>
      <sz val="13"/>
      <name val="Arial"/>
      <family val="2"/>
    </font>
    <font>
      <sz val="11"/>
      <name val="Calibri"/>
      <family val="2"/>
    </font>
    <font>
      <sz val="10"/>
      <color indexed="63"/>
      <name val="Calibri"/>
      <family val="2"/>
    </font>
    <font>
      <b/>
      <sz val="10"/>
      <color indexed="8"/>
      <name val="Calibri"/>
      <family val="2"/>
    </font>
    <font>
      <sz val="10"/>
      <color indexed="8"/>
      <name val="Calibri;sans-serif"/>
      <family val="2"/>
      <charset val="128"/>
    </font>
    <font>
      <sz val="11"/>
      <color indexed="8"/>
      <name val="Georgia"/>
      <family val="1"/>
    </font>
    <font>
      <b/>
      <sz val="11"/>
      <color indexed="8"/>
      <name val="Arial"/>
      <family val="2"/>
    </font>
    <font>
      <sz val="11"/>
      <color indexed="8"/>
      <name val="Calibri"/>
      <family val="2"/>
    </font>
    <font>
      <i/>
      <sz val="11"/>
      <color indexed="8"/>
      <name val="Arial"/>
      <family val="2"/>
    </font>
    <font>
      <sz val="12"/>
      <color indexed="8"/>
      <name val="Calibri"/>
      <family val="2"/>
    </font>
    <font>
      <sz val="12"/>
      <color indexed="8"/>
      <name val="Arial"/>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8"/>
      <name val="Calibri;sans-serif"/>
      <family val="2"/>
    </font>
    <font>
      <b/>
      <sz val="14"/>
      <name val="Times New Roman"/>
      <family val="1"/>
      <charset val="204"/>
    </font>
    <font>
      <sz val="10"/>
      <name val="Arial"/>
      <family val="2"/>
      <charset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charset val="204"/>
    </font>
    <font>
      <b/>
      <sz val="14"/>
      <color rgb="FF339966"/>
      <name val="Times New Roman"/>
      <family val="1"/>
      <charset val="204"/>
    </font>
    <font>
      <b/>
      <sz val="14"/>
      <color rgb="FFFF0000"/>
      <name val="Times New Roman"/>
      <family val="1"/>
      <charset val="204"/>
    </font>
    <font>
      <vertAlign val="superscript"/>
      <sz val="10"/>
      <color rgb="FF333333"/>
      <name val="Calibri"/>
      <family val="2"/>
    </font>
    <font>
      <sz val="11"/>
      <color rgb="FF000000"/>
      <name val="Georgia"/>
      <family val="1"/>
    </font>
    <font>
      <sz val="12"/>
      <color rgb="FF000000"/>
      <name val="Calibri"/>
      <family val="2"/>
    </font>
    <font>
      <sz val="12"/>
      <color rgb="FF000000"/>
      <name val="Arial"/>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000000"/>
      <name val="Calibri"/>
      <family val="2"/>
      <charset val="1"/>
    </font>
    <font>
      <sz val="10"/>
      <color rgb="FFFF0000"/>
      <name val="Calibri"/>
      <family val="2"/>
      <charset val="1"/>
    </font>
    <font>
      <sz val="10"/>
      <color rgb="FFFF0000"/>
      <name val="Arial"/>
      <family val="2"/>
      <charset val="1"/>
    </font>
    <font>
      <sz val="10"/>
      <color rgb="FFFF420E"/>
      <name val="Calibri"/>
      <family val="2"/>
      <charset val="1"/>
    </font>
    <font>
      <u/>
      <sz val="10"/>
      <color theme="10"/>
      <name val="Arial"/>
      <family val="2"/>
    </font>
    <font>
      <sz val="10"/>
      <color rgb="FFFF0000"/>
      <name val="Calibri"/>
      <family val="2"/>
    </font>
    <font>
      <sz val="14"/>
      <color rgb="FF339966"/>
      <name val="Times New Roman"/>
      <family val="1"/>
    </font>
    <font>
      <sz val="9"/>
      <color indexed="81"/>
      <name val="Tahoma"/>
      <family val="2"/>
    </font>
    <font>
      <b/>
      <sz val="9"/>
      <color indexed="81"/>
      <name val="Tahoma"/>
      <family val="2"/>
    </font>
    <font>
      <sz val="10"/>
      <color rgb="FFFF0000"/>
      <name val="Consolas"/>
      <family val="3"/>
    </font>
  </fonts>
  <fills count="21">
    <fill>
      <patternFill patternType="none"/>
    </fill>
    <fill>
      <patternFill patternType="gray125"/>
    </fill>
    <fill>
      <patternFill patternType="solid">
        <fgColor indexed="47"/>
        <bgColor indexed="31"/>
      </patternFill>
    </fill>
    <fill>
      <patternFill patternType="solid">
        <fgColor indexed="11"/>
        <bgColor indexed="49"/>
      </patternFill>
    </fill>
    <fill>
      <patternFill patternType="solid">
        <fgColor indexed="10"/>
        <bgColor indexed="60"/>
      </patternFill>
    </fill>
    <fill>
      <patternFill patternType="solid">
        <fgColor indexed="45"/>
        <bgColor indexed="29"/>
      </patternFill>
    </fill>
    <fill>
      <patternFill patternType="solid">
        <fgColor indexed="13"/>
        <bgColor indexed="34"/>
      </patternFill>
    </fill>
    <fill>
      <patternFill patternType="solid">
        <fgColor indexed="62"/>
        <bgColor indexed="39"/>
      </patternFill>
    </fill>
    <fill>
      <patternFill patternType="solid">
        <fgColor indexed="9"/>
        <bgColor indexed="26"/>
      </patternFill>
    </fill>
    <fill>
      <patternFill patternType="solid">
        <fgColor indexed="16"/>
        <bgColor indexed="37"/>
      </patternFill>
    </fill>
    <fill>
      <patternFill patternType="solid">
        <fgColor indexed="47"/>
        <bgColor indexed="22"/>
      </patternFill>
    </fill>
    <fill>
      <patternFill patternType="solid">
        <fgColor indexed="53"/>
        <bgColor indexed="52"/>
      </patternFill>
    </fill>
    <fill>
      <patternFill patternType="solid">
        <fgColor rgb="FFFFCC99"/>
        <bgColor rgb="FFCCCCCC"/>
      </patternFill>
    </fill>
    <fill>
      <patternFill patternType="solid">
        <fgColor rgb="FFC0C0C0"/>
        <bgColor rgb="FFCCCCCC"/>
      </patternFill>
    </fill>
    <fill>
      <patternFill patternType="solid">
        <fgColor rgb="FFCCCCCC"/>
        <bgColor rgb="FFC0C0C0"/>
      </patternFill>
    </fill>
    <fill>
      <patternFill patternType="solid">
        <fgColor rgb="FFFFFFFF"/>
        <bgColor rgb="FFFFFFCC"/>
      </patternFill>
    </fill>
    <fill>
      <patternFill patternType="solid">
        <fgColor theme="0"/>
        <bgColor indexed="64"/>
      </patternFill>
    </fill>
    <fill>
      <patternFill patternType="solid">
        <fgColor theme="0"/>
        <bgColor indexed="52"/>
      </patternFill>
    </fill>
    <fill>
      <patternFill patternType="solid">
        <fgColor rgb="FFAEA79F"/>
        <bgColor rgb="FFC0C0C0"/>
      </patternFill>
    </fill>
    <fill>
      <patternFill patternType="solid">
        <fgColor theme="5" tint="0.59999389629810485"/>
        <bgColor indexed="64"/>
      </patternFill>
    </fill>
    <fill>
      <patternFill patternType="solid">
        <fgColor theme="3" tint="0.39997558519241921"/>
        <bgColor indexed="64"/>
      </patternFill>
    </fill>
  </fills>
  <borders count="20">
    <border>
      <left/>
      <right/>
      <top/>
      <bottom/>
      <diagonal/>
    </border>
    <border>
      <left style="hair">
        <color indexed="8"/>
      </left>
      <right style="hair">
        <color indexed="8"/>
      </right>
      <top style="hair">
        <color indexed="8"/>
      </top>
      <bottom style="hair">
        <color indexed="8"/>
      </bottom>
      <diagonal/>
    </border>
    <border>
      <left style="medium">
        <color indexed="59"/>
      </left>
      <right/>
      <top style="medium">
        <color indexed="59"/>
      </top>
      <bottom style="medium">
        <color indexed="63"/>
      </bottom>
      <diagonal/>
    </border>
    <border>
      <left style="medium">
        <color indexed="59"/>
      </left>
      <right style="medium">
        <color indexed="59"/>
      </right>
      <top style="medium">
        <color indexed="59"/>
      </top>
      <bottom style="medium">
        <color indexed="59"/>
      </bottom>
      <diagonal/>
    </border>
    <border>
      <left style="medium">
        <color indexed="59"/>
      </left>
      <right/>
      <top/>
      <bottom style="medium">
        <color indexed="63"/>
      </bottom>
      <diagonal/>
    </border>
    <border>
      <left style="medium">
        <color indexed="59"/>
      </left>
      <right style="medium">
        <color indexed="59"/>
      </right>
      <top/>
      <bottom style="medium">
        <color indexed="59"/>
      </bottom>
      <diagonal/>
    </border>
    <border>
      <left style="medium">
        <color indexed="59"/>
      </left>
      <right/>
      <top style="medium">
        <color indexed="63"/>
      </top>
      <bottom/>
      <diagonal/>
    </border>
    <border>
      <left style="medium">
        <color indexed="59"/>
      </left>
      <right/>
      <top style="medium">
        <color indexed="59"/>
      </top>
      <bottom style="medium">
        <color indexed="59"/>
      </bottom>
      <diagonal/>
    </border>
    <border>
      <left style="medium">
        <color indexed="59"/>
      </left>
      <right style="medium">
        <color indexed="59"/>
      </right>
      <top/>
      <bottom/>
      <diagonal/>
    </border>
    <border>
      <left style="medium">
        <color indexed="59"/>
      </left>
      <right/>
      <top/>
      <bottom style="medium">
        <color indexed="59"/>
      </bottom>
      <diagonal/>
    </border>
    <border>
      <left style="medium">
        <color indexed="59"/>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bottom style="hair">
        <color rgb="FF000000"/>
      </bottom>
      <diagonal/>
    </border>
    <border>
      <left style="hair">
        <color indexed="8"/>
      </left>
      <right/>
      <top style="hair">
        <color indexed="8"/>
      </top>
      <bottom style="hair">
        <color rgb="FF000000"/>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4">
    <xf numFmtId="0" fontId="0" fillId="0" borderId="0"/>
    <xf numFmtId="0" fontId="37" fillId="0" borderId="0"/>
    <xf numFmtId="0" fontId="37" fillId="0" borderId="0"/>
    <xf numFmtId="0" fontId="70" fillId="0" borderId="0" applyNumberFormat="0" applyFill="0" applyBorder="0" applyAlignment="0" applyProtection="0"/>
  </cellStyleXfs>
  <cellXfs count="196">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xf>
    <xf numFmtId="0" fontId="6" fillId="3" borderId="1" xfId="0" applyFont="1" applyFill="1" applyBorder="1" applyAlignment="1" applyProtection="1">
      <alignment horizontal="left" vertical="top"/>
    </xf>
    <xf numFmtId="1" fontId="6" fillId="3" borderId="1" xfId="0" applyNumberFormat="1" applyFont="1" applyFill="1" applyBorder="1" applyAlignment="1" applyProtection="1">
      <alignment horizontal="left" vertical="top"/>
    </xf>
    <xf numFmtId="0" fontId="6" fillId="4" borderId="1" xfId="0" applyFont="1" applyFill="1" applyBorder="1" applyAlignment="1" applyProtection="1">
      <alignment horizontal="left" vertical="top"/>
    </xf>
    <xf numFmtId="1" fontId="6" fillId="4" borderId="1" xfId="0" applyNumberFormat="1" applyFont="1" applyFill="1" applyBorder="1" applyAlignment="1" applyProtection="1">
      <alignment horizontal="left" vertical="top"/>
    </xf>
    <xf numFmtId="0" fontId="4" fillId="0" borderId="0" xfId="0" applyFont="1" applyBorder="1" applyAlignment="1" applyProtection="1">
      <alignment horizontal="center" vertical="center"/>
      <protection locked="0"/>
    </xf>
    <xf numFmtId="0" fontId="6" fillId="5" borderId="1" xfId="0" applyFont="1" applyFill="1" applyBorder="1" applyAlignment="1" applyProtection="1">
      <alignment horizontal="left" vertical="top"/>
    </xf>
    <xf numFmtId="1" fontId="6" fillId="5" borderId="1" xfId="0" applyNumberFormat="1" applyFont="1" applyFill="1" applyBorder="1" applyAlignment="1" applyProtection="1">
      <alignment horizontal="left" vertical="top"/>
    </xf>
    <xf numFmtId="0" fontId="6" fillId="6" borderId="1" xfId="0" applyFont="1" applyFill="1" applyBorder="1" applyAlignment="1" applyProtection="1">
      <alignment horizontal="left" vertical="top"/>
    </xf>
    <xf numFmtId="1" fontId="6" fillId="6" borderId="1" xfId="0" applyNumberFormat="1" applyFont="1" applyFill="1" applyBorder="1" applyAlignment="1" applyProtection="1">
      <alignment horizontal="left" vertical="top"/>
    </xf>
    <xf numFmtId="0" fontId="7" fillId="7" borderId="1" xfId="0" applyFont="1" applyFill="1" applyBorder="1" applyAlignment="1" applyProtection="1">
      <alignment horizontal="left" vertical="top"/>
    </xf>
    <xf numFmtId="1" fontId="7" fillId="7" borderId="1" xfId="0" applyNumberFormat="1" applyFont="1" applyFill="1" applyBorder="1" applyAlignment="1" applyProtection="1">
      <alignment horizontal="left" vertical="top"/>
    </xf>
    <xf numFmtId="0" fontId="8" fillId="0" borderId="1" xfId="0" applyFont="1" applyBorder="1" applyAlignment="1" applyProtection="1">
      <alignment horizontal="left" vertical="top"/>
    </xf>
    <xf numFmtId="1" fontId="9" fillId="0" borderId="1" xfId="0" applyNumberFormat="1" applyFont="1" applyBorder="1" applyAlignment="1" applyProtection="1">
      <alignment horizontal="left" vertical="top"/>
    </xf>
    <xf numFmtId="2" fontId="10" fillId="0" borderId="1" xfId="0" applyNumberFormat="1" applyFont="1" applyBorder="1" applyAlignment="1" applyProtection="1">
      <alignment vertical="top"/>
      <protection locked="0"/>
    </xf>
    <xf numFmtId="0" fontId="46" fillId="12" borderId="1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0" fontId="47" fillId="0" borderId="0" xfId="0" applyFont="1" applyFill="1" applyBorder="1" applyAlignment="1">
      <alignment horizontal="left" vertical="center" wrapText="1"/>
    </xf>
    <xf numFmtId="0" fontId="48" fillId="13" borderId="11" xfId="0" applyFont="1" applyFill="1" applyBorder="1" applyAlignment="1">
      <alignment horizontal="left" vertical="center" wrapText="1"/>
    </xf>
    <xf numFmtId="0" fontId="48" fillId="13" borderId="11" xfId="0" applyFont="1" applyFill="1" applyBorder="1" applyAlignment="1">
      <alignment horizontal="left" vertical="top"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top" wrapText="1"/>
    </xf>
    <xf numFmtId="0" fontId="49" fillId="0" borderId="11" xfId="0" applyNumberFormat="1" applyFont="1" applyFill="1" applyBorder="1" applyAlignment="1" applyProtection="1">
      <alignment horizontal="center" vertical="center" wrapText="1"/>
    </xf>
    <xf numFmtId="0" fontId="47" fillId="0" borderId="11" xfId="0" applyFont="1" applyFill="1" applyBorder="1" applyAlignment="1">
      <alignment horizontal="left" vertical="center" wrapText="1"/>
    </xf>
    <xf numFmtId="0" fontId="50" fillId="0" borderId="11" xfId="0" applyNumberFormat="1" applyFont="1" applyFill="1" applyBorder="1" applyAlignment="1" applyProtection="1">
      <alignment horizontal="center" vertical="center" wrapText="1"/>
    </xf>
    <xf numFmtId="0" fontId="14" fillId="0" borderId="11" xfId="0" applyFont="1" applyFill="1" applyBorder="1" applyAlignment="1">
      <alignment horizontal="left" vertical="center" wrapText="1"/>
    </xf>
    <xf numFmtId="0" fontId="47" fillId="14" borderId="0" xfId="0" applyFont="1" applyFill="1" applyBorder="1" applyAlignment="1">
      <alignment horizontal="left" vertical="center" wrapText="1"/>
    </xf>
    <xf numFmtId="0" fontId="0" fillId="0" borderId="11" xfId="0" applyFont="1" applyFill="1" applyBorder="1"/>
    <xf numFmtId="0" fontId="51" fillId="0" borderId="11" xfId="0" applyNumberFormat="1" applyFont="1" applyFill="1" applyBorder="1" applyAlignment="1" applyProtection="1">
      <alignment horizontal="center" vertical="center" wrapText="1"/>
    </xf>
    <xf numFmtId="0" fontId="52" fillId="0" borderId="11" xfId="0" applyFont="1" applyFill="1" applyBorder="1" applyAlignment="1">
      <alignment horizontal="left" vertical="top" wrapText="1"/>
    </xf>
    <xf numFmtId="0" fontId="53" fillId="0" borderId="11" xfId="0" applyFont="1" applyFill="1" applyBorder="1" applyAlignment="1">
      <alignment horizontal="left" vertical="top" wrapText="1"/>
    </xf>
    <xf numFmtId="0" fontId="54" fillId="0" borderId="11" xfId="0" applyFont="1" applyFill="1" applyBorder="1" applyAlignment="1">
      <alignment horizontal="left" vertical="top" wrapText="1"/>
    </xf>
    <xf numFmtId="0" fontId="55" fillId="0" borderId="11" xfId="0" applyFont="1" applyFill="1" applyBorder="1" applyAlignment="1">
      <alignment horizontal="left" vertical="top" wrapText="1"/>
    </xf>
    <xf numFmtId="0" fontId="56" fillId="0" borderId="11" xfId="0" applyFont="1" applyFill="1" applyBorder="1" applyAlignment="1">
      <alignment horizontal="left" vertical="top" wrapText="1"/>
    </xf>
    <xf numFmtId="0" fontId="57" fillId="0" borderId="11" xfId="0" applyFont="1" applyFill="1" applyBorder="1" applyAlignment="1">
      <alignment horizontal="center" vertical="center"/>
    </xf>
    <xf numFmtId="0" fontId="16" fillId="0" borderId="11" xfId="0" applyNumberFormat="1" applyFont="1" applyFill="1" applyBorder="1" applyAlignment="1" applyProtection="1">
      <alignment horizontal="left" vertical="center" wrapText="1"/>
      <protection locked="0"/>
    </xf>
    <xf numFmtId="0" fontId="57" fillId="0" borderId="11" xfId="0" applyFont="1" applyFill="1" applyBorder="1" applyAlignment="1">
      <alignment horizontal="left" vertical="top" wrapText="1"/>
    </xf>
    <xf numFmtId="0" fontId="16" fillId="0" borderId="0" xfId="0" applyFont="1" applyFill="1" applyBorder="1" applyAlignment="1" applyProtection="1">
      <alignment horizontal="left" vertical="center" wrapText="1"/>
      <protection locked="0"/>
    </xf>
    <xf numFmtId="0" fontId="14" fillId="0" borderId="11" xfId="0" applyFont="1" applyFill="1" applyBorder="1" applyAlignment="1">
      <alignment horizontal="left" vertical="top" wrapText="1"/>
    </xf>
    <xf numFmtId="0" fontId="58" fillId="0" borderId="11" xfId="0" applyFont="1" applyFill="1" applyBorder="1" applyAlignment="1">
      <alignment horizontal="left" vertical="top" wrapText="1"/>
    </xf>
    <xf numFmtId="0" fontId="12" fillId="0" borderId="0" xfId="0" applyFont="1" applyFill="1" applyBorder="1" applyAlignment="1" applyProtection="1">
      <alignment horizontal="left" vertical="center"/>
      <protection locked="0"/>
    </xf>
    <xf numFmtId="0" fontId="59" fillId="13" borderId="0" xfId="0" applyFont="1" applyFill="1" applyBorder="1" applyAlignment="1">
      <alignment horizontal="left" vertical="center" wrapText="1"/>
    </xf>
    <xf numFmtId="0" fontId="60" fillId="0" borderId="11" xfId="0" applyFont="1" applyFill="1" applyBorder="1" applyAlignment="1">
      <alignment horizontal="left" vertical="top" wrapText="1"/>
    </xf>
    <xf numFmtId="0" fontId="61" fillId="0" borderId="11"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3" fillId="0" borderId="11" xfId="0" applyFont="1" applyFill="1" applyBorder="1" applyAlignment="1">
      <alignment horizontal="left" vertical="top" wrapText="1"/>
    </xf>
    <xf numFmtId="0" fontId="64" fillId="0" borderId="11" xfId="0" applyFont="1" applyFill="1" applyBorder="1" applyAlignment="1">
      <alignment horizontal="left" vertical="top" wrapText="1"/>
    </xf>
    <xf numFmtId="0" fontId="47" fillId="15" borderId="11" xfId="0" applyFont="1" applyFill="1" applyBorder="1" applyAlignment="1">
      <alignment horizontal="left" vertical="center" wrapText="1"/>
    </xf>
    <xf numFmtId="0" fontId="19" fillId="0" borderId="0" xfId="0" applyFont="1" applyFill="1" applyBorder="1" applyAlignment="1">
      <alignment vertical="center"/>
    </xf>
    <xf numFmtId="0" fontId="19"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6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61" fillId="0" borderId="11" xfId="0" quotePrefix="1" applyFont="1" applyFill="1" applyBorder="1" applyAlignment="1">
      <alignment horizontal="left" vertical="center" wrapText="1"/>
    </xf>
    <xf numFmtId="0" fontId="36" fillId="0" borderId="11" xfId="0" applyNumberFormat="1" applyFont="1" applyFill="1" applyBorder="1" applyAlignment="1" applyProtection="1">
      <alignment horizontal="center" vertical="center" wrapText="1"/>
    </xf>
    <xf numFmtId="0" fontId="37" fillId="8" borderId="0" xfId="2" applyFill="1" applyProtection="1"/>
    <xf numFmtId="0" fontId="37" fillId="8" borderId="0" xfId="1" applyFill="1" applyProtection="1"/>
    <xf numFmtId="0" fontId="38" fillId="8" borderId="0" xfId="1" applyFont="1" applyFill="1" applyAlignment="1" applyProtection="1">
      <alignment wrapText="1"/>
    </xf>
    <xf numFmtId="0" fontId="37" fillId="8" borderId="0" xfId="1" applyFill="1" applyAlignment="1" applyProtection="1">
      <alignment horizontal="center"/>
    </xf>
    <xf numFmtId="0" fontId="39" fillId="8" borderId="0" xfId="1" applyFont="1" applyFill="1" applyAlignment="1" applyProtection="1">
      <alignment horizontal="center"/>
    </xf>
    <xf numFmtId="0" fontId="37" fillId="8" borderId="0" xfId="1" applyFont="1" applyFill="1" applyAlignment="1" applyProtection="1">
      <alignment horizontal="left"/>
    </xf>
    <xf numFmtId="164" fontId="37" fillId="8" borderId="0" xfId="1" applyNumberFormat="1" applyFont="1" applyFill="1" applyAlignment="1" applyProtection="1">
      <alignment horizontal="left"/>
    </xf>
    <xf numFmtId="165" fontId="37" fillId="8" borderId="0" xfId="1" applyNumberFormat="1" applyFont="1" applyFill="1" applyAlignment="1" applyProtection="1">
      <alignment horizontal="left"/>
    </xf>
    <xf numFmtId="0" fontId="12" fillId="8" borderId="0" xfId="0" applyFont="1" applyFill="1" applyProtection="1">
      <protection locked="0"/>
    </xf>
    <xf numFmtId="0" fontId="40" fillId="8" borderId="0" xfId="0" applyFont="1" applyFill="1" applyAlignment="1" applyProtection="1">
      <alignment horizontal="left" indent="1"/>
      <protection locked="0"/>
    </xf>
    <xf numFmtId="0" fontId="12" fillId="8" borderId="0" xfId="0" applyFont="1" applyFill="1" applyAlignment="1" applyProtection="1">
      <alignment wrapText="1"/>
      <protection locked="0"/>
    </xf>
    <xf numFmtId="0" fontId="12" fillId="0" borderId="0" xfId="0" applyFont="1" applyProtection="1">
      <protection locked="0"/>
    </xf>
    <xf numFmtId="0" fontId="12" fillId="0" borderId="0" xfId="0" applyFont="1"/>
    <xf numFmtId="0" fontId="12" fillId="0" borderId="0" xfId="0" applyFont="1" applyBorder="1" applyProtection="1"/>
    <xf numFmtId="0" fontId="41" fillId="0" borderId="0" xfId="0" applyFont="1" applyFill="1" applyBorder="1" applyAlignment="1">
      <alignment horizontal="left" vertical="center" wrapText="1"/>
    </xf>
    <xf numFmtId="0" fontId="40" fillId="9" borderId="0" xfId="0" applyFont="1" applyFill="1" applyAlignment="1" applyProtection="1">
      <alignment horizontal="left" indent="1"/>
      <protection locked="0"/>
    </xf>
    <xf numFmtId="0" fontId="40" fillId="10" borderId="0" xfId="0" applyFont="1" applyFill="1" applyAlignment="1" applyProtection="1">
      <alignment horizontal="left" vertical="top" indent="1"/>
      <protection locked="0"/>
    </xf>
    <xf numFmtId="0" fontId="12" fillId="8" borderId="0" xfId="0" applyFont="1" applyFill="1"/>
    <xf numFmtId="0" fontId="40" fillId="10" borderId="0" xfId="0" applyFont="1" applyFill="1" applyAlignment="1">
      <alignment horizontal="left" vertical="top" indent="1"/>
    </xf>
    <xf numFmtId="0" fontId="12" fillId="0" borderId="0" xfId="0" applyFont="1" applyBorder="1" applyAlignment="1">
      <alignment horizontal="left"/>
    </xf>
    <xf numFmtId="0" fontId="45" fillId="0" borderId="0" xfId="0" applyFont="1" applyFill="1" applyBorder="1" applyAlignment="1">
      <alignment horizontal="center" wrapText="1"/>
    </xf>
    <xf numFmtId="0" fontId="2" fillId="0" borderId="0" xfId="0" applyFont="1"/>
    <xf numFmtId="0" fontId="12" fillId="10" borderId="2" xfId="0" applyFont="1" applyFill="1" applyBorder="1" applyAlignment="1">
      <alignment vertical="top" wrapText="1"/>
    </xf>
    <xf numFmtId="0" fontId="12" fillId="10" borderId="3" xfId="0" applyFont="1" applyFill="1" applyBorder="1" applyAlignment="1">
      <alignment horizontal="left" vertical="top" wrapText="1"/>
    </xf>
    <xf numFmtId="0" fontId="12" fillId="10" borderId="4" xfId="0" applyFont="1" applyFill="1" applyBorder="1" applyAlignment="1">
      <alignment vertical="top" wrapText="1"/>
    </xf>
    <xf numFmtId="0" fontId="12" fillId="10" borderId="5" xfId="0" applyFont="1" applyFill="1" applyBorder="1" applyAlignment="1">
      <alignment horizontal="left" vertical="top" wrapText="1"/>
    </xf>
    <xf numFmtId="0" fontId="12" fillId="0" borderId="0" xfId="0" applyFont="1" applyBorder="1" applyAlignment="1" applyProtection="1"/>
    <xf numFmtId="0" fontId="2" fillId="0" borderId="0" xfId="0" applyFont="1" applyAlignment="1">
      <alignment wrapText="1"/>
    </xf>
    <xf numFmtId="0" fontId="12" fillId="10" borderId="6" xfId="0" applyFont="1" applyFill="1" applyBorder="1" applyAlignment="1">
      <alignment vertical="top" wrapText="1"/>
    </xf>
    <xf numFmtId="0" fontId="12" fillId="10" borderId="7" xfId="0" applyFont="1" applyFill="1" applyBorder="1" applyAlignment="1">
      <alignment vertical="top" wrapText="1"/>
    </xf>
    <xf numFmtId="0" fontId="12" fillId="10" borderId="8" xfId="0" applyFont="1" applyFill="1" applyBorder="1" applyAlignment="1">
      <alignment horizontal="left" vertical="top" wrapText="1"/>
    </xf>
    <xf numFmtId="0" fontId="12" fillId="10" borderId="9" xfId="0" applyFont="1" applyFill="1" applyBorder="1" applyAlignment="1">
      <alignment vertical="top" wrapText="1"/>
    </xf>
    <xf numFmtId="0" fontId="44" fillId="10" borderId="0" xfId="0" applyFont="1" applyFill="1" applyAlignment="1">
      <alignment horizontal="justify" vertical="top" wrapText="1"/>
    </xf>
    <xf numFmtId="0" fontId="0" fillId="10" borderId="0" xfId="0" applyFont="1" applyFill="1" applyAlignment="1">
      <alignment wrapText="1"/>
    </xf>
    <xf numFmtId="0" fontId="0" fillId="10" borderId="0" xfId="0" applyFont="1" applyFill="1" applyAlignment="1"/>
    <xf numFmtId="0" fontId="40" fillId="10" borderId="3" xfId="0" applyFont="1" applyFill="1" applyBorder="1" applyAlignment="1">
      <alignment horizontal="left" vertical="top" wrapText="1"/>
    </xf>
    <xf numFmtId="0" fontId="12" fillId="10" borderId="10" xfId="0" applyFont="1" applyFill="1" applyBorder="1" applyAlignment="1">
      <alignment vertical="top" wrapText="1"/>
    </xf>
    <xf numFmtId="0" fontId="40" fillId="10" borderId="5" xfId="0" applyFont="1" applyFill="1" applyBorder="1" applyAlignment="1">
      <alignment horizontal="left" vertical="top" wrapText="1"/>
    </xf>
    <xf numFmtId="0" fontId="12" fillId="10" borderId="3" xfId="0" applyFont="1" applyFill="1" applyBorder="1" applyAlignment="1">
      <alignment vertical="top" wrapText="1"/>
    </xf>
    <xf numFmtId="0" fontId="40" fillId="8" borderId="0" xfId="0" applyFont="1" applyFill="1" applyAlignment="1">
      <alignment horizontal="left" indent="1"/>
    </xf>
    <xf numFmtId="0" fontId="12" fillId="8" borderId="0" xfId="0" applyFont="1" applyFill="1" applyAlignment="1">
      <alignment wrapText="1"/>
    </xf>
    <xf numFmtId="2" fontId="10" fillId="16" borderId="1" xfId="0" applyNumberFormat="1" applyFont="1" applyFill="1" applyBorder="1" applyAlignment="1" applyProtection="1">
      <alignment vertical="top"/>
      <protection locked="0"/>
    </xf>
    <xf numFmtId="0" fontId="4" fillId="16" borderId="0" xfId="0" applyFont="1" applyFill="1" applyProtection="1">
      <protection locked="0"/>
    </xf>
    <xf numFmtId="0" fontId="4" fillId="16" borderId="0" xfId="0" applyFont="1" applyFill="1" applyAlignment="1" applyProtection="1">
      <alignment horizontal="center" vertical="center"/>
      <protection locked="0"/>
    </xf>
    <xf numFmtId="0" fontId="4" fillId="16" borderId="0" xfId="0" applyFont="1" applyFill="1" applyAlignment="1" applyProtection="1">
      <alignment horizontal="left" vertical="top"/>
      <protection locked="0"/>
    </xf>
    <xf numFmtId="0" fontId="4" fillId="16" borderId="0" xfId="0" applyFont="1" applyFill="1" applyBorder="1" applyProtection="1">
      <protection locked="0"/>
    </xf>
    <xf numFmtId="0" fontId="65" fillId="13" borderId="11" xfId="0" applyFont="1" applyFill="1" applyBorder="1" applyAlignment="1">
      <alignment horizontal="left" vertical="center" wrapText="1"/>
    </xf>
    <xf numFmtId="0" fontId="65" fillId="13" borderId="11" xfId="0" applyFont="1" applyFill="1" applyBorder="1" applyAlignment="1">
      <alignment horizontal="left" vertical="top" wrapText="1"/>
    </xf>
    <xf numFmtId="0" fontId="5" fillId="2" borderId="0" xfId="0" applyFont="1" applyFill="1" applyBorder="1" applyAlignment="1" applyProtection="1">
      <alignment horizontal="left" vertical="top"/>
    </xf>
    <xf numFmtId="1" fontId="6" fillId="3" borderId="0" xfId="0" applyNumberFormat="1" applyFont="1" applyFill="1" applyBorder="1" applyAlignment="1" applyProtection="1">
      <alignment horizontal="left" vertical="top"/>
    </xf>
    <xf numFmtId="1" fontId="6" fillId="4" borderId="0" xfId="0" applyNumberFormat="1" applyFont="1" applyFill="1" applyBorder="1" applyAlignment="1" applyProtection="1">
      <alignment horizontal="left" vertical="top"/>
    </xf>
    <xf numFmtId="1" fontId="6" fillId="5" borderId="0" xfId="0" applyNumberFormat="1" applyFont="1" applyFill="1" applyBorder="1" applyAlignment="1" applyProtection="1">
      <alignment horizontal="left" vertical="top"/>
    </xf>
    <xf numFmtId="1" fontId="6" fillId="6" borderId="0" xfId="0" applyNumberFormat="1" applyFont="1" applyFill="1" applyBorder="1" applyAlignment="1" applyProtection="1">
      <alignment horizontal="left" vertical="top"/>
    </xf>
    <xf numFmtId="1" fontId="7" fillId="7" borderId="0" xfId="0" applyNumberFormat="1" applyFont="1" applyFill="1" applyBorder="1" applyAlignment="1" applyProtection="1">
      <alignment horizontal="left" vertical="top"/>
    </xf>
    <xf numFmtId="1" fontId="9" fillId="0" borderId="0" xfId="0" applyNumberFormat="1" applyFont="1" applyBorder="1" applyAlignment="1" applyProtection="1">
      <alignment horizontal="left" vertical="top"/>
    </xf>
    <xf numFmtId="49" fontId="11" fillId="11" borderId="0" xfId="0" applyNumberFormat="1" applyFont="1" applyFill="1" applyBorder="1" applyAlignment="1" applyProtection="1">
      <alignment horizontal="left" vertical="top" wrapText="1"/>
      <protection locked="0"/>
    </xf>
    <xf numFmtId="49" fontId="11" fillId="17" borderId="0" xfId="0" applyNumberFormat="1" applyFont="1" applyFill="1" applyBorder="1" applyAlignment="1" applyProtection="1">
      <alignment horizontal="left" vertical="top" wrapText="1"/>
      <protection locked="0"/>
    </xf>
    <xf numFmtId="0" fontId="47" fillId="19" borderId="11" xfId="0" applyFont="1" applyFill="1" applyBorder="1" applyAlignment="1">
      <alignment horizontal="left" vertical="center" wrapText="1"/>
    </xf>
    <xf numFmtId="0" fontId="67" fillId="0" borderId="15" xfId="0" applyFont="1" applyBorder="1" applyAlignment="1">
      <alignment horizontal="left" vertical="center" wrapText="1"/>
    </xf>
    <xf numFmtId="0" fontId="68" fillId="0" borderId="0" xfId="0" applyFont="1" applyBorder="1" applyAlignment="1">
      <alignment wrapText="1"/>
    </xf>
    <xf numFmtId="0" fontId="66" fillId="0" borderId="15" xfId="0" applyFont="1" applyBorder="1" applyAlignment="1">
      <alignment horizontal="left" vertical="center" wrapText="1"/>
    </xf>
    <xf numFmtId="0" fontId="50" fillId="0" borderId="15" xfId="0" applyFont="1" applyBorder="1" applyAlignment="1" applyProtection="1">
      <alignment horizontal="center" vertical="center" wrapText="1"/>
    </xf>
    <xf numFmtId="0" fontId="66" fillId="0" borderId="0" xfId="0" applyFont="1" applyBorder="1" applyAlignment="1">
      <alignment horizontal="left" vertical="center" wrapText="1"/>
    </xf>
    <xf numFmtId="0" fontId="69" fillId="0" borderId="15" xfId="0" applyFont="1" applyBorder="1" applyAlignment="1">
      <alignment horizontal="left" vertical="center" wrapText="1"/>
    </xf>
    <xf numFmtId="0" fontId="67" fillId="0" borderId="0" xfId="0" applyFont="1" applyBorder="1" applyAlignment="1">
      <alignment horizontal="left" vertical="center" wrapText="1"/>
    </xf>
    <xf numFmtId="0" fontId="69" fillId="0" borderId="0" xfId="0" applyFont="1" applyBorder="1" applyAlignment="1">
      <alignment horizontal="left" vertical="center" wrapText="1"/>
    </xf>
    <xf numFmtId="0" fontId="46" fillId="12" borderId="12" xfId="0" applyNumberFormat="1" applyFont="1" applyFill="1" applyBorder="1" applyAlignment="1" applyProtection="1">
      <alignment horizontal="center" vertical="center" wrapText="1"/>
    </xf>
    <xf numFmtId="0" fontId="47"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47" fillId="19" borderId="12" xfId="0" applyFont="1" applyFill="1" applyBorder="1" applyAlignment="1">
      <alignment horizontal="left" vertical="center" wrapText="1"/>
    </xf>
    <xf numFmtId="0" fontId="46" fillId="12" borderId="14" xfId="0" applyNumberFormat="1" applyFont="1" applyFill="1" applyBorder="1" applyAlignment="1" applyProtection="1">
      <alignment horizontal="center" vertical="center" wrapText="1"/>
    </xf>
    <xf numFmtId="0" fontId="47" fillId="0" borderId="14" xfId="0" applyFont="1" applyFill="1" applyBorder="1" applyAlignment="1">
      <alignment horizontal="center" vertical="center" wrapText="1"/>
    </xf>
    <xf numFmtId="0" fontId="47"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0" fillId="0" borderId="11" xfId="0" applyFill="1" applyBorder="1" applyAlignment="1">
      <alignment wrapText="1"/>
    </xf>
    <xf numFmtId="0" fontId="0" fillId="0" borderId="11" xfId="0" applyBorder="1" applyAlignment="1">
      <alignment wrapText="1"/>
    </xf>
    <xf numFmtId="0" fontId="0" fillId="0" borderId="15" xfId="0" applyFont="1" applyBorder="1" applyAlignment="1">
      <alignment horizontal="left" vertical="center" wrapText="1"/>
    </xf>
    <xf numFmtId="0" fontId="0" fillId="0" borderId="11" xfId="0" applyFont="1" applyFill="1" applyBorder="1" applyAlignment="1">
      <alignment wrapText="1"/>
    </xf>
    <xf numFmtId="0" fontId="47" fillId="0"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47" fillId="19" borderId="14"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4" xfId="0" applyFill="1" applyBorder="1" applyAlignment="1">
      <alignment wrapText="1"/>
    </xf>
    <xf numFmtId="0" fontId="0" fillId="0" borderId="0" xfId="0" applyBorder="1" applyAlignment="1">
      <alignment wrapText="1"/>
    </xf>
    <xf numFmtId="0" fontId="70" fillId="0" borderId="11" xfId="3" applyFill="1" applyBorder="1" applyAlignment="1">
      <alignment horizontal="left" vertical="center" wrapText="1"/>
    </xf>
    <xf numFmtId="0" fontId="70" fillId="0" borderId="14" xfId="3" applyFill="1" applyBorder="1" applyAlignment="1">
      <alignment horizontal="left" vertical="center" wrapText="1"/>
    </xf>
    <xf numFmtId="0" fontId="0" fillId="0" borderId="0" xfId="0" applyAlignment="1">
      <alignment horizontal="left"/>
    </xf>
    <xf numFmtId="0" fontId="58" fillId="0" borderId="11" xfId="0" applyFont="1" applyFill="1" applyBorder="1" applyAlignment="1">
      <alignment horizontal="left" vertical="center" wrapText="1"/>
    </xf>
    <xf numFmtId="0" fontId="48" fillId="13" borderId="11" xfId="0" applyFont="1" applyFill="1" applyBorder="1" applyAlignment="1">
      <alignment horizontal="left" vertical="center" wrapText="1"/>
    </xf>
    <xf numFmtId="49" fontId="11" fillId="17" borderId="17" xfId="0" applyNumberFormat="1" applyFont="1" applyFill="1" applyBorder="1" applyAlignment="1" applyProtection="1">
      <alignment horizontal="left" vertical="top" wrapText="1"/>
      <protection locked="0"/>
    </xf>
    <xf numFmtId="49" fontId="11" fillId="11" borderId="18" xfId="0" applyNumberFormat="1" applyFont="1" applyFill="1" applyBorder="1" applyAlignment="1" applyProtection="1">
      <alignment horizontal="left" vertical="top" wrapText="1"/>
      <protection locked="0"/>
    </xf>
    <xf numFmtId="0" fontId="72" fillId="0" borderId="11" xfId="0" applyNumberFormat="1" applyFont="1" applyFill="1" applyBorder="1" applyAlignment="1" applyProtection="1">
      <alignment horizontal="center" vertical="center" wrapText="1"/>
    </xf>
    <xf numFmtId="0" fontId="0" fillId="0" borderId="12" xfId="0" applyFill="1" applyBorder="1" applyAlignment="1">
      <alignment wrapText="1"/>
    </xf>
    <xf numFmtId="0" fontId="70" fillId="0" borderId="11" xfId="3" applyFill="1" applyBorder="1" applyAlignment="1">
      <alignment horizontal="left" vertical="top" wrapText="1"/>
    </xf>
    <xf numFmtId="0" fontId="0" fillId="20" borderId="0" xfId="0" applyFill="1"/>
    <xf numFmtId="0" fontId="0" fillId="20" borderId="0" xfId="0" applyFill="1" applyAlignment="1">
      <alignment horizontal="left"/>
    </xf>
    <xf numFmtId="0" fontId="0" fillId="0" borderId="11" xfId="0" applyFont="1" applyFill="1" applyBorder="1" applyAlignment="1">
      <alignment horizontal="left" vertical="top" wrapText="1"/>
    </xf>
    <xf numFmtId="0" fontId="50" fillId="0" borderId="12"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0" xfId="0" applyFont="1" applyBorder="1" applyAlignment="1" applyProtection="1">
      <alignment horizontal="center" vertical="center" wrapText="1"/>
    </xf>
    <xf numFmtId="0" fontId="51" fillId="0" borderId="12" xfId="0" applyNumberFormat="1" applyFont="1" applyFill="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71" fillId="0" borderId="11"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48" fillId="13" borderId="11" xfId="0" applyFont="1" applyFill="1" applyBorder="1" applyAlignment="1">
      <alignment horizontal="left" vertical="center" wrapText="1"/>
    </xf>
    <xf numFmtId="0" fontId="50" fillId="0" borderId="11" xfId="0" applyFont="1" applyBorder="1" applyAlignment="1" applyProtection="1">
      <alignment horizontal="center" vertical="center" wrapText="1"/>
    </xf>
    <xf numFmtId="0" fontId="70" fillId="0" borderId="15" xfId="3" applyBorder="1" applyAlignment="1">
      <alignment horizontal="left" vertical="top" wrapText="1"/>
    </xf>
    <xf numFmtId="0" fontId="48" fillId="13" borderId="11" xfId="0" applyFont="1" applyFill="1" applyBorder="1" applyAlignment="1">
      <alignment horizontal="left" vertical="center" wrapText="1"/>
    </xf>
    <xf numFmtId="0" fontId="47" fillId="0" borderId="11" xfId="0" applyFont="1" applyFill="1" applyBorder="1" applyAlignment="1">
      <alignment vertical="top" wrapText="1"/>
    </xf>
    <xf numFmtId="0" fontId="38" fillId="8" borderId="0" xfId="1" applyFont="1" applyFill="1" applyBorder="1" applyAlignment="1" applyProtection="1">
      <alignment horizontal="center" wrapText="1"/>
    </xf>
    <xf numFmtId="0" fontId="48" fillId="13" borderId="11" xfId="0" applyFont="1" applyFill="1" applyBorder="1" applyAlignment="1">
      <alignment horizontal="left" vertical="center" wrapText="1"/>
    </xf>
    <xf numFmtId="0" fontId="47" fillId="13" borderId="11" xfId="0" applyFont="1" applyFill="1" applyBorder="1" applyAlignment="1">
      <alignment horizontal="center" vertical="center" wrapText="1"/>
    </xf>
    <xf numFmtId="0" fontId="48" fillId="13" borderId="16" xfId="0" applyFont="1" applyFill="1" applyBorder="1" applyAlignment="1">
      <alignment horizontal="left" vertical="center" wrapText="1"/>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48" fillId="13" borderId="12" xfId="0" applyFont="1" applyFill="1" applyBorder="1" applyAlignment="1">
      <alignment horizontal="left" vertical="center" wrapText="1"/>
    </xf>
    <xf numFmtId="0" fontId="48" fillId="13" borderId="13" xfId="0" applyFont="1" applyFill="1" applyBorder="1" applyAlignment="1">
      <alignment horizontal="left" vertical="center" wrapText="1"/>
    </xf>
    <xf numFmtId="0" fontId="48" fillId="13" borderId="14" xfId="0" applyFont="1" applyFill="1" applyBorder="1" applyAlignment="1">
      <alignment horizontal="left" vertical="center" wrapText="1"/>
    </xf>
    <xf numFmtId="0" fontId="48" fillId="18" borderId="12" xfId="0" applyFont="1" applyFill="1" applyBorder="1" applyAlignment="1">
      <alignment horizontal="left" vertical="center"/>
    </xf>
    <xf numFmtId="0" fontId="48" fillId="18" borderId="13" xfId="0" applyFont="1" applyFill="1" applyBorder="1" applyAlignment="1">
      <alignment horizontal="left" vertical="center"/>
    </xf>
    <xf numFmtId="0" fontId="48" fillId="18" borderId="14" xfId="0" applyFont="1" applyFill="1" applyBorder="1" applyAlignment="1">
      <alignment horizontal="left" vertical="center"/>
    </xf>
    <xf numFmtId="0" fontId="59" fillId="13" borderId="11" xfId="0" applyFont="1" applyFill="1" applyBorder="1" applyAlignment="1">
      <alignment horizontal="center" vertical="center" wrapText="1"/>
    </xf>
    <xf numFmtId="0" fontId="42" fillId="9" borderId="0" xfId="0" applyFont="1" applyFill="1" applyBorder="1" applyAlignment="1" applyProtection="1">
      <alignment wrapText="1"/>
      <protection locked="0"/>
    </xf>
    <xf numFmtId="0" fontId="42" fillId="9" borderId="0" xfId="0" applyFont="1" applyFill="1" applyBorder="1" applyAlignment="1" applyProtection="1">
      <alignment horizontal="center" wrapText="1"/>
      <protection locked="0"/>
    </xf>
    <xf numFmtId="0" fontId="43" fillId="9" borderId="0" xfId="0" applyFont="1" applyFill="1" applyBorder="1" applyAlignment="1" applyProtection="1">
      <alignment wrapText="1"/>
      <protection locked="0"/>
    </xf>
    <xf numFmtId="0" fontId="12" fillId="10" borderId="0" xfId="0" applyFont="1" applyFill="1" applyBorder="1" applyAlignment="1" applyProtection="1">
      <alignment horizontal="left" vertical="top" wrapText="1"/>
      <protection locked="0"/>
    </xf>
    <xf numFmtId="0" fontId="44" fillId="10" borderId="0" xfId="0" applyFont="1" applyFill="1" applyBorder="1" applyAlignment="1">
      <alignment horizontal="justify" vertical="top" wrapText="1"/>
    </xf>
    <xf numFmtId="0" fontId="31" fillId="10" borderId="0" xfId="0" applyFont="1" applyFill="1" applyBorder="1" applyAlignment="1">
      <alignment horizontal="justify"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justify" vertical="top" wrapText="1"/>
    </xf>
  </cellXfs>
  <cellStyles count="4">
    <cellStyle name="Hyperlink" xfId="3" builtinId="8"/>
    <cellStyle name="Normal" xfId="0" builtinId="0"/>
    <cellStyle name="Normal_NewReleaseDashboard_Original" xfId="1"/>
    <cellStyle name="Normal_Quality_Plan_6AJ_1_X"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565150</xdr:colOff>
      <xdr:row>6</xdr:row>
      <xdr:rowOff>139700</xdr:rowOff>
    </xdr:to>
    <xdr:pic>
      <xdr:nvPicPr>
        <xdr:cNvPr id="1032" name="Picture 1"/>
        <xdr:cNvPicPr>
          <a:picLocks noChangeAspect="1" noChangeArrowheads="1"/>
        </xdr:cNvPicPr>
      </xdr:nvPicPr>
      <xdr:blipFill>
        <a:blip xmlns:r="http://schemas.openxmlformats.org/officeDocument/2006/relationships" r:embed="rId1" cstate="print"/>
        <a:srcRect b="-1540"/>
        <a:stretch>
          <a:fillRect/>
        </a:stretch>
      </xdr:blipFill>
      <xdr:spPr bwMode="auto">
        <a:xfrm>
          <a:off x="0" y="476250"/>
          <a:ext cx="4533900" cy="6159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omapssp.dal.design.ti.com/VOBS/WTSD_MM_Sample_Files/AudioVideo/MPEG4_AAC_HE/MP4/AV_000676_cxemm_earthclip02_720p_mpeg4_asp_noqpel_nogmc_h263quant_aac_lc.mp" TargetMode="External"/><Relationship Id="rId7" Type="http://schemas.openxmlformats.org/officeDocument/2006/relationships/hyperlink" Target="http://omapssp.dal.design.ti.com/VOBS/WTSD_MM_Sample_Files/Video/MPEG4/MP4/V_000004_MPEG4_qvga_30fps_No_Audio.mp4" TargetMode="External"/><Relationship Id="rId2" Type="http://schemas.openxmlformats.org/officeDocument/2006/relationships/hyperlink" Target="http://omapssp.dal.design.ti.com/VOBS/WTSD_MM_Sample_Files/Audio/AAC_HE/AAC/A_000248_48kHz_320kbps_AAC.aac" TargetMode="External"/><Relationship Id="rId1" Type="http://schemas.openxmlformats.org/officeDocument/2006/relationships/hyperlink" Target="http://omapssp.dal.design.ti.com/VOBS/WTSD_MM_Sample_Files/AudioVideo/MPEG4_AAC_HE/MP4/AV_000608_MPEG4_SP_720p_30fps_8Mbps_AAC_48khz_128kbps_maxrate9900.mp4" TargetMode="External"/><Relationship Id="rId6" Type="http://schemas.openxmlformats.org/officeDocument/2006/relationships/hyperlink" Target="http://omapssp.dal.design.ti.com/VOBS/WTSD_MM_Sample_Files/Audio/AAC_HE/AAC/A_000476_AAC_VBR_44kHz_6Channel_35sec.aac" TargetMode="External"/><Relationship Id="rId5" Type="http://schemas.openxmlformats.org/officeDocument/2006/relationships/hyperlink" Target="http://omapssp.dal.design.ti.com/VOBS/WTSD_MM_Sample_Files/Audio/MP3/MP3/A_000126_44khz_128kbps_full.mp3" TargetMode="External"/><Relationship Id="rId10" Type="http://schemas.openxmlformats.org/officeDocument/2006/relationships/comments" Target="../comments1.xml"/><Relationship Id="rId4" Type="http://schemas.openxmlformats.org/officeDocument/2006/relationships/hyperlink" Target="http://omapssp.dal.design.ti.com/VOBS/WTSD_MM_Sample_Files/Audio/MP3/MP3/A_000056_werk32_64kb.mp3"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C22" sqref="C22"/>
    </sheetView>
  </sheetViews>
  <sheetFormatPr defaultColWidth="11.42578125" defaultRowHeight="12.75"/>
  <cols>
    <col min="1" max="1" width="16" customWidth="1"/>
    <col min="2" max="2" width="16" style="1" customWidth="1"/>
    <col min="3" max="3" width="24.7109375" customWidth="1"/>
    <col min="4" max="4" width="15.5703125" style="2" customWidth="1"/>
    <col min="6" max="6" width="18.7109375" style="1" customWidth="1"/>
    <col min="7" max="7" width="16" customWidth="1"/>
    <col min="9" max="9" width="20" customWidth="1"/>
    <col min="10" max="10" width="20.42578125" style="1" customWidth="1"/>
    <col min="11" max="11" width="11.42578125" style="3"/>
  </cols>
  <sheetData>
    <row r="1" spans="3:3" s="66" customFormat="1"/>
    <row r="2" spans="3:3" s="66" customFormat="1"/>
    <row r="3" spans="3:3" s="66" customFormat="1"/>
    <row r="4" spans="3:3" s="66" customFormat="1">
      <c r="C4" s="67"/>
    </row>
    <row r="5" spans="3:3" s="66" customFormat="1">
      <c r="C5" s="67"/>
    </row>
    <row r="6" spans="3:3" s="66" customFormat="1">
      <c r="C6" s="67"/>
    </row>
    <row r="7" spans="3:3" s="66" customFormat="1">
      <c r="C7" s="67"/>
    </row>
    <row r="8" spans="3:3" s="66" customFormat="1">
      <c r="C8" s="67"/>
    </row>
    <row r="9" spans="3:3" s="66" customFormat="1">
      <c r="C9" s="67"/>
    </row>
    <row r="10" spans="3:3" s="66" customFormat="1">
      <c r="C10" s="67"/>
    </row>
    <row r="11" spans="3:3" s="66" customFormat="1">
      <c r="C11" s="67"/>
    </row>
    <row r="12" spans="3:3" s="66" customFormat="1">
      <c r="C12" s="67"/>
    </row>
    <row r="13" spans="3:3" s="66" customFormat="1">
      <c r="C13" s="67"/>
    </row>
    <row r="14" spans="3:3" s="66" customFormat="1">
      <c r="C14" s="67"/>
    </row>
    <row r="15" spans="3:3" s="66" customFormat="1">
      <c r="C15" s="67"/>
    </row>
    <row r="16" spans="3:3" s="66" customFormat="1">
      <c r="C16" s="67"/>
    </row>
    <row r="17" spans="1:4" s="66" customFormat="1" ht="23.25" customHeight="1">
      <c r="A17" s="175" t="s">
        <v>846</v>
      </c>
      <c r="B17" s="175"/>
      <c r="C17" s="175"/>
      <c r="D17" s="68"/>
    </row>
    <row r="18" spans="1:4" s="66" customFormat="1">
      <c r="C18" s="69"/>
    </row>
    <row r="19" spans="1:4" s="66" customFormat="1" ht="20.25">
      <c r="C19" s="70"/>
    </row>
    <row r="20" spans="1:4" s="66" customFormat="1">
      <c r="B20" s="66" t="s">
        <v>847</v>
      </c>
      <c r="C20" s="71" t="s">
        <v>983</v>
      </c>
    </row>
    <row r="21" spans="1:4" s="66" customFormat="1">
      <c r="C21" s="71"/>
    </row>
    <row r="22" spans="1:4" s="66" customFormat="1">
      <c r="B22" s="71" t="s">
        <v>848</v>
      </c>
      <c r="C22" s="72">
        <v>41729</v>
      </c>
    </row>
    <row r="23" spans="1:4" s="66" customFormat="1">
      <c r="B23" s="71" t="s">
        <v>849</v>
      </c>
      <c r="C23" s="73">
        <v>1</v>
      </c>
    </row>
    <row r="24" spans="1:4" s="66" customFormat="1"/>
    <row r="25" spans="1:4" s="66" customFormat="1"/>
    <row r="26" spans="1:4" s="66" customFormat="1"/>
    <row r="27" spans="1:4" s="66" customFormat="1"/>
    <row r="28" spans="1:4" s="66" customFormat="1"/>
    <row r="29" spans="1:4" s="66" customFormat="1"/>
    <row r="30" spans="1:4" s="66" customFormat="1"/>
    <row r="31" spans="1:4" s="66" customFormat="1"/>
    <row r="32" spans="1:4" s="66" customFormat="1"/>
    <row r="33" s="66" customFormat="1"/>
    <row r="34" s="66" customFormat="1"/>
  </sheetData>
  <sheetProtection selectLockedCells="1" selectUnlockedCells="1"/>
  <mergeCells count="1">
    <mergeCell ref="A17:C17"/>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7"/>
  <sheetViews>
    <sheetView tabSelected="1" zoomScale="85" zoomScaleNormal="85" workbookViewId="0">
      <pane ySplit="16" topLeftCell="A17" activePane="bottomLeft" state="frozen"/>
      <selection pane="bottomLeft" activeCell="B19" sqref="B19"/>
    </sheetView>
  </sheetViews>
  <sheetFormatPr defaultColWidth="33.7109375" defaultRowHeight="12.75"/>
  <cols>
    <col min="1" max="1" width="49" style="4" customWidth="1"/>
    <col min="2" max="2" width="42.7109375" style="5" customWidth="1"/>
    <col min="3" max="6" width="13.42578125" style="5" customWidth="1"/>
    <col min="7" max="7" width="27.7109375" bestFit="1" customWidth="1"/>
    <col min="8" max="8" width="28.140625" style="141" bestFit="1" customWidth="1"/>
    <col min="9" max="9" width="24.42578125" style="149" customWidth="1"/>
    <col min="10" max="10" width="26.42578125" customWidth="1"/>
    <col min="11" max="11" width="30.5703125" style="4" customWidth="1"/>
    <col min="12" max="12" width="20.7109375" style="4" customWidth="1"/>
    <col min="13" max="14" width="31.5703125" style="4" customWidth="1"/>
    <col min="15" max="15" width="31.42578125" customWidth="1"/>
    <col min="16" max="16" width="51.42578125" style="5" customWidth="1"/>
  </cols>
  <sheetData>
    <row r="1" spans="1:16" s="9" customFormat="1" ht="30.75" customHeight="1">
      <c r="A1" s="179" t="e">
        <f>-A94</f>
        <v>#VALUE!</v>
      </c>
      <c r="B1" s="180"/>
      <c r="C1" s="25" t="s">
        <v>1079</v>
      </c>
      <c r="D1" s="25" t="s">
        <v>1080</v>
      </c>
      <c r="E1" s="25" t="s">
        <v>1107</v>
      </c>
      <c r="F1" s="25" t="s">
        <v>1108</v>
      </c>
      <c r="G1" s="6"/>
      <c r="H1" s="6"/>
      <c r="I1" s="6"/>
      <c r="J1" s="6"/>
      <c r="K1" s="7"/>
      <c r="L1" s="7"/>
      <c r="M1" s="7"/>
      <c r="N1" s="7"/>
      <c r="O1" s="6"/>
      <c r="P1" s="8"/>
    </row>
    <row r="2" spans="1:16" s="9" customFormat="1">
      <c r="A2" s="10" t="s">
        <v>39</v>
      </c>
      <c r="B2" s="10" t="s">
        <v>40</v>
      </c>
      <c r="C2" s="114"/>
      <c r="D2" s="114"/>
      <c r="E2" s="114"/>
      <c r="F2" s="114"/>
      <c r="G2" s="6"/>
      <c r="H2" s="6"/>
      <c r="I2" s="6"/>
      <c r="J2" s="6"/>
      <c r="K2" s="7"/>
      <c r="L2" s="7"/>
      <c r="M2" s="7"/>
      <c r="N2" s="7"/>
      <c r="O2" s="6"/>
      <c r="P2" s="8"/>
    </row>
    <row r="3" spans="1:16" s="9" customFormat="1">
      <c r="A3" s="11" t="s">
        <v>41</v>
      </c>
      <c r="B3" s="12"/>
      <c r="C3" s="115">
        <f>COUNTIF(C15:C504, "P")</f>
        <v>100</v>
      </c>
      <c r="D3" s="115">
        <f>COUNTIF(D15:D504, "P")</f>
        <v>99</v>
      </c>
      <c r="E3" s="115">
        <f>COUNTIF(E15:E504, "P")</f>
        <v>212</v>
      </c>
      <c r="F3" s="115">
        <f>COUNTIF(F15:F504, "P")</f>
        <v>187</v>
      </c>
      <c r="G3" s="6"/>
      <c r="H3" s="6"/>
      <c r="I3" s="6"/>
      <c r="J3" s="6"/>
      <c r="K3" s="7"/>
      <c r="L3" s="7"/>
      <c r="M3" s="7"/>
      <c r="N3" s="7"/>
      <c r="O3" s="6"/>
      <c r="P3" s="8"/>
    </row>
    <row r="4" spans="1:16" s="9" customFormat="1">
      <c r="A4" s="13" t="s">
        <v>42</v>
      </c>
      <c r="B4" s="14"/>
      <c r="C4" s="116">
        <f>COUNTIF(C15:C504, "F")</f>
        <v>5</v>
      </c>
      <c r="D4" s="116">
        <f>COUNTIF(D15:D504, "F")</f>
        <v>5</v>
      </c>
      <c r="E4" s="116">
        <f>COUNTIF(E15:E504, "F")</f>
        <v>4</v>
      </c>
      <c r="F4" s="116">
        <f>COUNTIF(F15:F504, "F")</f>
        <v>17</v>
      </c>
      <c r="G4" s="6"/>
      <c r="H4" s="6"/>
      <c r="I4" s="6"/>
      <c r="J4" s="6"/>
      <c r="K4" s="7"/>
      <c r="L4" s="7"/>
      <c r="M4" s="7"/>
      <c r="N4" s="7"/>
      <c r="O4" s="6"/>
      <c r="P4" s="8"/>
    </row>
    <row r="5" spans="1:16" s="9" customFormat="1">
      <c r="A5" s="16" t="s">
        <v>43</v>
      </c>
      <c r="B5" s="17"/>
      <c r="C5" s="117">
        <f>COUNTIF(C15:C504, "B")</f>
        <v>3</v>
      </c>
      <c r="D5" s="117">
        <f>COUNTIF(D15:D504, "B")</f>
        <v>4</v>
      </c>
      <c r="E5" s="117">
        <f>COUNTIF(E15:E504, "B")</f>
        <v>1</v>
      </c>
      <c r="F5" s="117">
        <f>COUNTIF(F15:F504, "B")</f>
        <v>4</v>
      </c>
      <c r="G5" s="6"/>
      <c r="H5" s="6"/>
      <c r="I5" s="6"/>
      <c r="J5" s="6"/>
      <c r="K5" s="7"/>
      <c r="L5" s="7"/>
      <c r="M5" s="7"/>
      <c r="N5" s="7"/>
      <c r="O5" s="6"/>
      <c r="P5" s="8"/>
    </row>
    <row r="6" spans="1:16">
      <c r="A6" t="s">
        <v>971</v>
      </c>
      <c r="B6"/>
      <c r="C6" s="152">
        <f>COUNTIF(C15:C504, "X")</f>
        <v>183</v>
      </c>
      <c r="D6" s="152">
        <f>COUNTIF(D15:D504, "X")</f>
        <v>183</v>
      </c>
      <c r="E6" s="152">
        <f>COUNTIF(E15:E504, "X")</f>
        <v>74</v>
      </c>
      <c r="F6" s="152">
        <f>COUNTIF(F15:F504, "X")</f>
        <v>83</v>
      </c>
      <c r="H6"/>
      <c r="I6"/>
      <c r="K6"/>
      <c r="L6"/>
      <c r="M6"/>
      <c r="N6"/>
      <c r="P6"/>
    </row>
    <row r="7" spans="1:16">
      <c r="A7" s="160" t="s">
        <v>1050</v>
      </c>
      <c r="B7" s="160"/>
      <c r="C7" s="161">
        <f>COUNTIF(C16:C505, "R")</f>
        <v>10</v>
      </c>
      <c r="D7" s="161">
        <f>COUNTIF(D16:D505, "R")</f>
        <v>10</v>
      </c>
      <c r="E7" s="161">
        <f t="shared" ref="E7:F7" si="0">COUNTIF(E16:E505, "R")</f>
        <v>10</v>
      </c>
      <c r="F7" s="161">
        <f t="shared" si="0"/>
        <v>10</v>
      </c>
      <c r="H7"/>
      <c r="I7"/>
      <c r="K7"/>
      <c r="L7"/>
      <c r="M7"/>
      <c r="N7"/>
      <c r="P7"/>
    </row>
    <row r="8" spans="1:16" s="9" customFormat="1">
      <c r="A8" s="18" t="s">
        <v>44</v>
      </c>
      <c r="B8" s="19"/>
      <c r="C8" s="118">
        <f>COUNTIF(C15:C504, "U")</f>
        <v>0</v>
      </c>
      <c r="D8" s="118">
        <f>COUNTIF(D15:D504, "U")</f>
        <v>0</v>
      </c>
      <c r="E8" s="118">
        <f>COUNTIF(E15:E504, "U")</f>
        <v>0</v>
      </c>
      <c r="F8" s="118">
        <f>COUNTIF(F15:F504, "U")</f>
        <v>0</v>
      </c>
      <c r="G8" s="6"/>
      <c r="H8" s="6"/>
      <c r="I8" s="6"/>
      <c r="J8" s="6"/>
      <c r="K8" s="7"/>
      <c r="L8" s="7"/>
      <c r="M8" s="7"/>
      <c r="N8" s="7"/>
      <c r="O8" s="6"/>
      <c r="P8" s="8"/>
    </row>
    <row r="9" spans="1:16" s="9" customFormat="1">
      <c r="A9" s="20" t="s">
        <v>45</v>
      </c>
      <c r="B9" s="21"/>
      <c r="C9" s="119">
        <f>SUM(C3:C8)</f>
        <v>301</v>
      </c>
      <c r="D9" s="119">
        <f>SUM(D3:D8)</f>
        <v>301</v>
      </c>
      <c r="E9" s="119">
        <f>SUM(E3:E8)</f>
        <v>301</v>
      </c>
      <c r="F9" s="119">
        <f>SUM(F3:F8)</f>
        <v>301</v>
      </c>
      <c r="G9" s="6"/>
      <c r="H9" s="6"/>
      <c r="I9" s="6"/>
      <c r="J9" s="6"/>
      <c r="K9" s="7"/>
      <c r="L9" s="7"/>
      <c r="M9" s="7"/>
      <c r="N9" s="7"/>
      <c r="O9" s="6"/>
      <c r="P9" s="8"/>
    </row>
    <row r="10" spans="1:16" s="9" customFormat="1">
      <c r="A10" s="22"/>
      <c r="B10" s="23"/>
      <c r="C10" s="120"/>
      <c r="D10" s="120"/>
      <c r="E10" s="120"/>
      <c r="F10" s="120"/>
      <c r="G10" s="6"/>
      <c r="H10" s="6"/>
      <c r="I10" s="6"/>
      <c r="J10" s="6"/>
      <c r="K10" s="7"/>
      <c r="L10" s="7"/>
      <c r="M10" s="7"/>
      <c r="N10" s="7"/>
      <c r="O10" s="6"/>
      <c r="P10" s="8"/>
    </row>
    <row r="11" spans="1:16" s="9" customFormat="1" ht="15.75" customHeight="1">
      <c r="A11" s="24" t="s">
        <v>46</v>
      </c>
      <c r="B11" s="156" t="s">
        <v>1110</v>
      </c>
      <c r="C11" s="121"/>
      <c r="D11" s="121"/>
      <c r="E11" s="121"/>
      <c r="F11" s="121"/>
      <c r="G11" s="6"/>
      <c r="H11" s="6"/>
      <c r="I11" s="6"/>
      <c r="J11" s="6"/>
      <c r="K11" s="7"/>
      <c r="L11" s="7"/>
      <c r="M11" s="7"/>
      <c r="N11" s="7"/>
      <c r="O11" s="6"/>
      <c r="P11" s="8"/>
    </row>
    <row r="12" spans="1:16" s="9" customFormat="1" ht="15.75" customHeight="1">
      <c r="A12" s="24" t="s">
        <v>46</v>
      </c>
      <c r="B12" s="156" t="s">
        <v>1109</v>
      </c>
      <c r="C12" s="121"/>
      <c r="D12" s="121"/>
      <c r="E12" s="121"/>
      <c r="F12" s="121"/>
      <c r="G12" s="6"/>
      <c r="H12" s="6"/>
      <c r="I12" s="6"/>
      <c r="K12" s="15"/>
      <c r="L12" s="15"/>
      <c r="M12" s="15"/>
      <c r="N12" s="15"/>
      <c r="O12" s="6"/>
      <c r="P12" s="8"/>
    </row>
    <row r="13" spans="1:16" s="9" customFormat="1" ht="15.75" customHeight="1">
      <c r="A13" s="24" t="s">
        <v>47</v>
      </c>
      <c r="B13" s="156" t="s">
        <v>1081</v>
      </c>
      <c r="C13" s="121"/>
      <c r="D13" s="121"/>
      <c r="E13" s="121"/>
      <c r="F13" s="121"/>
      <c r="G13" s="6"/>
      <c r="H13" s="6"/>
      <c r="I13" s="6"/>
      <c r="K13" s="15"/>
      <c r="L13" s="15"/>
      <c r="M13" s="15"/>
      <c r="N13" s="15"/>
      <c r="O13" s="6"/>
      <c r="P13" s="8"/>
    </row>
    <row r="14" spans="1:16" s="9" customFormat="1" ht="15" customHeight="1">
      <c r="A14" s="24" t="s">
        <v>48</v>
      </c>
      <c r="B14" s="156" t="s">
        <v>1082</v>
      </c>
      <c r="C14" s="121"/>
      <c r="D14" s="121"/>
      <c r="E14" s="121"/>
      <c r="F14" s="121"/>
      <c r="G14" s="6"/>
      <c r="H14" s="6"/>
      <c r="I14" s="6"/>
      <c r="K14" s="15"/>
      <c r="L14" s="15"/>
      <c r="M14" s="15"/>
      <c r="N14" s="15"/>
      <c r="O14" s="6"/>
      <c r="P14" s="8"/>
    </row>
    <row r="15" spans="1:16" s="111" customFormat="1" ht="15.75" customHeight="1">
      <c r="A15" s="107"/>
      <c r="B15" s="155"/>
      <c r="C15" s="122"/>
      <c r="D15" s="122"/>
      <c r="E15" s="122"/>
      <c r="F15" s="122"/>
      <c r="G15" s="108"/>
      <c r="H15" s="108"/>
      <c r="I15" s="108"/>
      <c r="J15" s="108"/>
      <c r="K15" s="109"/>
      <c r="L15" s="109"/>
      <c r="M15" s="109"/>
      <c r="N15" s="109"/>
      <c r="O15" s="108"/>
      <c r="P15" s="110"/>
    </row>
    <row r="16" spans="1:16" s="26" customFormat="1" ht="24">
      <c r="A16" s="25" t="s">
        <v>953</v>
      </c>
      <c r="B16" s="25" t="s">
        <v>49</v>
      </c>
      <c r="C16" s="25" t="s">
        <v>1079</v>
      </c>
      <c r="D16" s="25" t="s">
        <v>1080</v>
      </c>
      <c r="E16" s="25" t="s">
        <v>1107</v>
      </c>
      <c r="F16" s="25" t="s">
        <v>1108</v>
      </c>
      <c r="G16" s="132" t="s">
        <v>947</v>
      </c>
      <c r="H16" s="25" t="s">
        <v>948</v>
      </c>
      <c r="I16" s="136" t="s">
        <v>970</v>
      </c>
      <c r="J16" s="136" t="s">
        <v>0</v>
      </c>
      <c r="K16" s="25" t="s">
        <v>39</v>
      </c>
      <c r="L16" s="25" t="s">
        <v>52</v>
      </c>
      <c r="M16" s="25" t="s">
        <v>942</v>
      </c>
      <c r="N16" s="25" t="s">
        <v>943</v>
      </c>
      <c r="O16" s="25" t="s">
        <v>53</v>
      </c>
      <c r="P16" s="25" t="s">
        <v>54</v>
      </c>
    </row>
    <row r="17" spans="1:16" s="27" customFormat="1" ht="14.1" customHeight="1">
      <c r="A17" s="181" t="s">
        <v>55</v>
      </c>
      <c r="B17" s="182"/>
      <c r="C17" s="182"/>
      <c r="D17" s="182"/>
      <c r="E17" s="182"/>
      <c r="F17" s="182"/>
      <c r="G17" s="182"/>
      <c r="H17" s="182"/>
      <c r="I17" s="182"/>
      <c r="J17" s="182"/>
      <c r="K17" s="182"/>
      <c r="L17" s="182"/>
      <c r="M17" s="182"/>
      <c r="N17" s="182"/>
      <c r="O17" s="182"/>
      <c r="P17" s="183"/>
    </row>
    <row r="18" spans="1:16" s="27" customFormat="1" ht="12.75" customHeight="1">
      <c r="A18" s="28" t="s">
        <v>56</v>
      </c>
      <c r="B18" s="29">
        <v>21</v>
      </c>
      <c r="C18" s="177"/>
      <c r="D18" s="177"/>
      <c r="E18" s="177"/>
      <c r="F18" s="177"/>
      <c r="G18" s="177"/>
      <c r="H18" s="177"/>
      <c r="I18" s="177"/>
      <c r="J18" s="177"/>
      <c r="K18" s="177"/>
      <c r="L18" s="177"/>
      <c r="M18" s="177"/>
      <c r="N18" s="177"/>
      <c r="O18" s="177"/>
      <c r="P18" s="177"/>
    </row>
    <row r="19" spans="1:16" s="27" customFormat="1" ht="102.2" customHeight="1">
      <c r="A19" s="30" t="s">
        <v>57</v>
      </c>
      <c r="B19" s="31" t="s">
        <v>58</v>
      </c>
      <c r="C19" s="34" t="s">
        <v>59</v>
      </c>
      <c r="D19" s="34" t="s">
        <v>59</v>
      </c>
      <c r="E19" s="34" t="s">
        <v>59</v>
      </c>
      <c r="F19" s="38" t="s">
        <v>105</v>
      </c>
      <c r="G19" s="33"/>
      <c r="H19" s="33" t="s">
        <v>1202</v>
      </c>
      <c r="I19" s="33"/>
      <c r="J19" s="30" t="s">
        <v>2</v>
      </c>
      <c r="K19" s="30" t="s">
        <v>60</v>
      </c>
      <c r="L19" s="30" t="s">
        <v>61</v>
      </c>
      <c r="M19" s="33"/>
      <c r="N19" s="33"/>
      <c r="O19" s="31" t="s">
        <v>62</v>
      </c>
      <c r="P19" s="31" t="s">
        <v>63</v>
      </c>
    </row>
    <row r="20" spans="1:16" s="27" customFormat="1" ht="89.45" customHeight="1">
      <c r="A20" s="30" t="s">
        <v>64</v>
      </c>
      <c r="B20" s="31" t="s">
        <v>65</v>
      </c>
      <c r="C20" s="32" t="s">
        <v>59</v>
      </c>
      <c r="D20" s="32" t="s">
        <v>59</v>
      </c>
      <c r="E20" s="32" t="s">
        <v>59</v>
      </c>
      <c r="F20" s="32" t="s">
        <v>59</v>
      </c>
      <c r="G20" s="33"/>
      <c r="H20" s="33"/>
      <c r="I20" s="33"/>
      <c r="J20" s="30" t="s">
        <v>2</v>
      </c>
      <c r="K20" s="30" t="s">
        <v>66</v>
      </c>
      <c r="L20" s="30" t="s">
        <v>61</v>
      </c>
      <c r="M20" s="33" t="s">
        <v>1131</v>
      </c>
      <c r="N20" s="33" t="s">
        <v>1195</v>
      </c>
      <c r="O20" s="31" t="s">
        <v>67</v>
      </c>
      <c r="P20" s="31" t="s">
        <v>63</v>
      </c>
    </row>
    <row r="21" spans="1:16" s="27" customFormat="1" ht="76.7" customHeight="1">
      <c r="A21" s="30" t="s">
        <v>68</v>
      </c>
      <c r="B21" s="31" t="s">
        <v>69</v>
      </c>
      <c r="C21" s="34" t="s">
        <v>59</v>
      </c>
      <c r="D21" s="34" t="s">
        <v>59</v>
      </c>
      <c r="E21" s="32" t="s">
        <v>59</v>
      </c>
      <c r="F21" s="32" t="s">
        <v>59</v>
      </c>
      <c r="G21" s="33"/>
      <c r="H21" s="33"/>
      <c r="I21" s="33"/>
      <c r="J21" s="30" t="s">
        <v>2</v>
      </c>
      <c r="K21" s="30" t="s">
        <v>60</v>
      </c>
      <c r="L21" s="30" t="s">
        <v>61</v>
      </c>
      <c r="M21" s="33"/>
      <c r="N21" s="33"/>
      <c r="O21" s="31" t="s">
        <v>70</v>
      </c>
      <c r="P21" s="31" t="s">
        <v>63</v>
      </c>
    </row>
    <row r="22" spans="1:16" s="27" customFormat="1" ht="51">
      <c r="A22" s="30" t="s">
        <v>71</v>
      </c>
      <c r="B22" s="31" t="s">
        <v>72</v>
      </c>
      <c r="C22" s="34" t="s">
        <v>59</v>
      </c>
      <c r="D22" s="34" t="s">
        <v>59</v>
      </c>
      <c r="E22" s="34" t="s">
        <v>59</v>
      </c>
      <c r="F22" s="34" t="s">
        <v>59</v>
      </c>
      <c r="G22" s="133"/>
      <c r="H22" s="33"/>
      <c r="I22" s="151"/>
      <c r="J22" s="137" t="s">
        <v>2</v>
      </c>
      <c r="K22" s="30" t="s">
        <v>73</v>
      </c>
      <c r="L22" s="30" t="s">
        <v>61</v>
      </c>
      <c r="M22" s="33"/>
      <c r="N22" s="33"/>
      <c r="O22" s="31" t="s">
        <v>74</v>
      </c>
      <c r="P22" s="31" t="s">
        <v>75</v>
      </c>
    </row>
    <row r="23" spans="1:16" s="27" customFormat="1" ht="114.75" customHeight="1">
      <c r="A23" s="30" t="s">
        <v>76</v>
      </c>
      <c r="B23" s="31" t="s">
        <v>77</v>
      </c>
      <c r="C23" s="34" t="s">
        <v>59</v>
      </c>
      <c r="D23" s="34" t="s">
        <v>59</v>
      </c>
      <c r="E23" s="32" t="s">
        <v>59</v>
      </c>
      <c r="F23" s="32" t="s">
        <v>59</v>
      </c>
      <c r="G23" s="33"/>
      <c r="H23" s="138"/>
      <c r="I23" s="138"/>
      <c r="J23" s="30" t="s">
        <v>2</v>
      </c>
      <c r="K23" s="30" t="s">
        <v>60</v>
      </c>
      <c r="L23" s="30" t="s">
        <v>61</v>
      </c>
      <c r="M23" s="33"/>
      <c r="N23" s="33"/>
      <c r="O23" s="31" t="s">
        <v>78</v>
      </c>
      <c r="P23" s="31" t="s">
        <v>79</v>
      </c>
    </row>
    <row r="24" spans="1:16" s="27" customFormat="1" ht="140.25" customHeight="1">
      <c r="A24" s="30" t="s">
        <v>80</v>
      </c>
      <c r="B24" s="31" t="s">
        <v>81</v>
      </c>
      <c r="C24" s="34" t="s">
        <v>59</v>
      </c>
      <c r="D24" s="34" t="s">
        <v>59</v>
      </c>
      <c r="E24" s="32" t="s">
        <v>59</v>
      </c>
      <c r="F24" s="32" t="s">
        <v>59</v>
      </c>
      <c r="G24" s="35"/>
      <c r="H24" s="35"/>
      <c r="I24" s="35"/>
      <c r="J24" s="30" t="s">
        <v>2</v>
      </c>
      <c r="K24" s="30" t="s">
        <v>60</v>
      </c>
      <c r="L24" s="30" t="s">
        <v>61</v>
      </c>
      <c r="M24" s="33"/>
      <c r="N24" s="33"/>
      <c r="O24" s="31" t="s">
        <v>83</v>
      </c>
      <c r="P24" s="31" t="s">
        <v>84</v>
      </c>
    </row>
    <row r="25" spans="1:16" s="27" customFormat="1" ht="89.45" customHeight="1">
      <c r="A25" s="30" t="s">
        <v>85</v>
      </c>
      <c r="B25" s="31" t="s">
        <v>86</v>
      </c>
      <c r="C25" s="34" t="s">
        <v>59</v>
      </c>
      <c r="D25" s="34" t="s">
        <v>59</v>
      </c>
      <c r="E25" s="32" t="s">
        <v>59</v>
      </c>
      <c r="F25" s="32" t="s">
        <v>59</v>
      </c>
      <c r="G25" s="33"/>
      <c r="H25" s="33"/>
      <c r="I25" s="33"/>
      <c r="J25" s="30" t="s">
        <v>2</v>
      </c>
      <c r="K25" s="30" t="s">
        <v>60</v>
      </c>
      <c r="L25" s="30" t="s">
        <v>61</v>
      </c>
      <c r="M25" s="33"/>
      <c r="N25" s="33"/>
      <c r="O25" s="31" t="s">
        <v>87</v>
      </c>
      <c r="P25" s="31" t="s">
        <v>75</v>
      </c>
    </row>
    <row r="26" spans="1:16" s="27" customFormat="1" ht="204" customHeight="1">
      <c r="A26" s="30" t="s">
        <v>88</v>
      </c>
      <c r="B26" s="31" t="s">
        <v>928</v>
      </c>
      <c r="C26" s="34" t="s">
        <v>939</v>
      </c>
      <c r="D26" s="34" t="s">
        <v>939</v>
      </c>
      <c r="E26" s="34" t="s">
        <v>59</v>
      </c>
      <c r="F26" s="34" t="s">
        <v>59</v>
      </c>
      <c r="G26" s="35"/>
      <c r="H26" s="35"/>
      <c r="I26" s="35"/>
      <c r="J26" s="30" t="s">
        <v>2</v>
      </c>
      <c r="K26" s="30" t="s">
        <v>60</v>
      </c>
      <c r="L26" s="30" t="s">
        <v>61</v>
      </c>
      <c r="M26" s="33"/>
      <c r="N26" s="33"/>
      <c r="O26" s="31" t="s">
        <v>89</v>
      </c>
      <c r="P26" s="31" t="s">
        <v>75</v>
      </c>
    </row>
    <row r="27" spans="1:16" s="27" customFormat="1" ht="76.7" customHeight="1">
      <c r="A27" s="30" t="s">
        <v>90</v>
      </c>
      <c r="B27" s="31" t="s">
        <v>728</v>
      </c>
      <c r="C27" s="34" t="s">
        <v>59</v>
      </c>
      <c r="D27" s="34" t="s">
        <v>59</v>
      </c>
      <c r="E27" s="34" t="s">
        <v>59</v>
      </c>
      <c r="F27" s="34" t="s">
        <v>59</v>
      </c>
      <c r="G27" s="133"/>
      <c r="H27" s="33"/>
      <c r="I27" s="144"/>
      <c r="J27" s="137" t="s">
        <v>2</v>
      </c>
      <c r="K27" s="30" t="s">
        <v>73</v>
      </c>
      <c r="L27" s="30" t="s">
        <v>61</v>
      </c>
      <c r="M27" s="33"/>
      <c r="N27" s="33"/>
      <c r="O27" s="31" t="s">
        <v>91</v>
      </c>
      <c r="P27" s="31" t="s">
        <v>63</v>
      </c>
    </row>
    <row r="28" spans="1:16" s="27" customFormat="1" ht="102.2" customHeight="1">
      <c r="A28" s="30" t="s">
        <v>92</v>
      </c>
      <c r="B28" s="31" t="s">
        <v>93</v>
      </c>
      <c r="C28" s="34" t="s">
        <v>59</v>
      </c>
      <c r="D28" s="34" t="s">
        <v>59</v>
      </c>
      <c r="E28" s="34" t="s">
        <v>59</v>
      </c>
      <c r="F28" s="32" t="s">
        <v>59</v>
      </c>
      <c r="G28" s="33"/>
      <c r="H28" s="138"/>
      <c r="I28" s="138"/>
      <c r="J28" s="30" t="s">
        <v>2</v>
      </c>
      <c r="K28" s="30" t="s">
        <v>60</v>
      </c>
      <c r="L28" s="30" t="s">
        <v>61</v>
      </c>
      <c r="M28" s="33"/>
      <c r="N28" s="33"/>
      <c r="O28" s="31" t="s">
        <v>94</v>
      </c>
      <c r="P28" s="31" t="s">
        <v>63</v>
      </c>
    </row>
    <row r="29" spans="1:16" s="27" customFormat="1" ht="89.45" customHeight="1">
      <c r="A29" s="30" t="s">
        <v>95</v>
      </c>
      <c r="B29" s="31" t="s">
        <v>96</v>
      </c>
      <c r="C29" s="32" t="s">
        <v>59</v>
      </c>
      <c r="D29" s="32" t="s">
        <v>59</v>
      </c>
      <c r="E29" s="32" t="s">
        <v>59</v>
      </c>
      <c r="F29" s="32" t="s">
        <v>59</v>
      </c>
      <c r="G29" s="133"/>
      <c r="H29" s="33"/>
      <c r="I29" s="144"/>
      <c r="J29" s="137" t="s">
        <v>2</v>
      </c>
      <c r="K29" s="30" t="s">
        <v>73</v>
      </c>
      <c r="L29" s="30" t="s">
        <v>61</v>
      </c>
      <c r="M29" s="33"/>
      <c r="N29" s="33"/>
      <c r="O29" s="31" t="s">
        <v>97</v>
      </c>
      <c r="P29" s="31" t="s">
        <v>98</v>
      </c>
    </row>
    <row r="30" spans="1:16" s="27" customFormat="1" ht="127.5" customHeight="1">
      <c r="A30" s="30" t="s">
        <v>99</v>
      </c>
      <c r="B30" s="31" t="s">
        <v>929</v>
      </c>
      <c r="C30" s="34" t="s">
        <v>939</v>
      </c>
      <c r="D30" s="34" t="s">
        <v>939</v>
      </c>
      <c r="E30" s="34" t="s">
        <v>59</v>
      </c>
      <c r="F30" s="34" t="s">
        <v>59</v>
      </c>
      <c r="G30" s="35"/>
      <c r="H30" s="138"/>
      <c r="I30" s="138"/>
      <c r="J30" s="30" t="s">
        <v>2</v>
      </c>
      <c r="K30" s="30" t="s">
        <v>60</v>
      </c>
      <c r="L30" s="30" t="s">
        <v>61</v>
      </c>
      <c r="M30" s="33"/>
      <c r="N30" s="33"/>
      <c r="O30" s="31" t="s">
        <v>100</v>
      </c>
      <c r="P30" s="31" t="s">
        <v>63</v>
      </c>
    </row>
    <row r="31" spans="1:16" s="27" customFormat="1" ht="102.2" customHeight="1">
      <c r="A31" s="30" t="s">
        <v>101</v>
      </c>
      <c r="B31" s="31" t="s">
        <v>102</v>
      </c>
      <c r="C31" s="34" t="s">
        <v>59</v>
      </c>
      <c r="D31" s="34" t="s">
        <v>59</v>
      </c>
      <c r="E31" s="34" t="s">
        <v>59</v>
      </c>
      <c r="F31" s="32" t="s">
        <v>59</v>
      </c>
      <c r="G31" s="33"/>
      <c r="H31" s="33"/>
      <c r="I31" s="33"/>
      <c r="J31" s="30" t="s">
        <v>2</v>
      </c>
      <c r="K31" s="30" t="s">
        <v>60</v>
      </c>
      <c r="L31" s="30" t="s">
        <v>61</v>
      </c>
      <c r="M31" s="33"/>
      <c r="N31" s="33"/>
      <c r="O31" s="31" t="s">
        <v>94</v>
      </c>
      <c r="P31" s="31" t="s">
        <v>63</v>
      </c>
    </row>
    <row r="32" spans="1:16" s="27" customFormat="1" ht="76.7" customHeight="1">
      <c r="A32" s="30" t="s">
        <v>103</v>
      </c>
      <c r="B32" s="31" t="s">
        <v>104</v>
      </c>
      <c r="C32" s="164" t="s">
        <v>939</v>
      </c>
      <c r="D32" s="164" t="s">
        <v>939</v>
      </c>
      <c r="E32" s="34" t="s">
        <v>59</v>
      </c>
      <c r="F32" s="34" t="s">
        <v>59</v>
      </c>
      <c r="G32" s="134"/>
      <c r="H32" s="35" t="s">
        <v>1033</v>
      </c>
      <c r="I32" s="145"/>
      <c r="J32" s="137" t="s">
        <v>2</v>
      </c>
      <c r="K32" s="30" t="s">
        <v>73</v>
      </c>
      <c r="L32" s="30" t="s">
        <v>61</v>
      </c>
      <c r="M32" s="33"/>
      <c r="N32" s="33"/>
      <c r="O32" s="31" t="s">
        <v>106</v>
      </c>
      <c r="P32" s="159" t="s">
        <v>107</v>
      </c>
    </row>
    <row r="33" spans="1:16" s="27" customFormat="1" ht="102.2" customHeight="1">
      <c r="A33" s="30" t="s">
        <v>108</v>
      </c>
      <c r="B33" s="31" t="s">
        <v>109</v>
      </c>
      <c r="C33" s="34" t="s">
        <v>59</v>
      </c>
      <c r="D33" s="34" t="s">
        <v>59</v>
      </c>
      <c r="E33" s="34" t="s">
        <v>59</v>
      </c>
      <c r="F33" s="34" t="s">
        <v>59</v>
      </c>
      <c r="H33" s="134"/>
      <c r="I33" s="151"/>
      <c r="J33" s="137" t="s">
        <v>2</v>
      </c>
      <c r="K33" s="30" t="s">
        <v>73</v>
      </c>
      <c r="L33" s="30" t="s">
        <v>61</v>
      </c>
      <c r="M33" s="33"/>
      <c r="N33" s="33"/>
      <c r="O33" s="31" t="s">
        <v>110</v>
      </c>
      <c r="P33" s="31" t="s">
        <v>111</v>
      </c>
    </row>
    <row r="34" spans="1:16" s="27" customFormat="1" ht="51">
      <c r="A34" s="30" t="s">
        <v>1171</v>
      </c>
      <c r="B34" s="31" t="s">
        <v>112</v>
      </c>
      <c r="C34" s="32" t="s">
        <v>59</v>
      </c>
      <c r="D34" s="34" t="s">
        <v>59</v>
      </c>
      <c r="E34" s="34" t="s">
        <v>59</v>
      </c>
      <c r="F34" s="34" t="s">
        <v>59</v>
      </c>
      <c r="G34" s="133"/>
      <c r="H34" s="33"/>
      <c r="I34" s="151"/>
      <c r="J34" s="137" t="s">
        <v>2</v>
      </c>
      <c r="K34" s="30" t="s">
        <v>73</v>
      </c>
      <c r="L34" s="30" t="s">
        <v>61</v>
      </c>
      <c r="M34" s="33"/>
      <c r="N34" s="33"/>
      <c r="O34" s="31" t="s">
        <v>113</v>
      </c>
      <c r="P34" s="31" t="s">
        <v>63</v>
      </c>
    </row>
    <row r="35" spans="1:16" s="27" customFormat="1" ht="178.5" customHeight="1">
      <c r="A35" s="30" t="s">
        <v>114</v>
      </c>
      <c r="B35" s="31" t="s">
        <v>115</v>
      </c>
      <c r="C35" s="34" t="s">
        <v>59</v>
      </c>
      <c r="D35" s="34" t="s">
        <v>59</v>
      </c>
      <c r="E35" s="34" t="s">
        <v>59</v>
      </c>
      <c r="F35" s="32" t="s">
        <v>59</v>
      </c>
      <c r="G35" s="33"/>
      <c r="H35" s="138"/>
      <c r="I35" s="138"/>
      <c r="J35" s="30" t="s">
        <v>2</v>
      </c>
      <c r="K35" s="30" t="s">
        <v>60</v>
      </c>
      <c r="L35" s="30" t="s">
        <v>61</v>
      </c>
      <c r="M35" s="33"/>
      <c r="N35" s="33"/>
      <c r="O35" s="31" t="s">
        <v>116</v>
      </c>
      <c r="P35" s="31" t="s">
        <v>117</v>
      </c>
    </row>
    <row r="36" spans="1:16" s="27" customFormat="1" ht="165.75" customHeight="1">
      <c r="A36" s="30" t="s">
        <v>118</v>
      </c>
      <c r="B36" s="31" t="s">
        <v>119</v>
      </c>
      <c r="C36" s="163" t="s">
        <v>939</v>
      </c>
      <c r="D36" s="163" t="s">
        <v>939</v>
      </c>
      <c r="E36" s="34" t="s">
        <v>59</v>
      </c>
      <c r="F36" s="34" t="s">
        <v>59</v>
      </c>
      <c r="G36" s="133"/>
      <c r="H36" s="33" t="s">
        <v>954</v>
      </c>
      <c r="I36" s="144"/>
      <c r="J36" s="137" t="s">
        <v>2</v>
      </c>
      <c r="K36" s="30" t="s">
        <v>73</v>
      </c>
      <c r="L36" s="30" t="s">
        <v>61</v>
      </c>
      <c r="M36" s="33"/>
      <c r="N36" s="33"/>
      <c r="O36" s="31" t="s">
        <v>120</v>
      </c>
      <c r="P36" s="31" t="s">
        <v>21</v>
      </c>
    </row>
    <row r="37" spans="1:16" s="27" customFormat="1" ht="153" customHeight="1">
      <c r="A37" s="30" t="s">
        <v>121</v>
      </c>
      <c r="B37" s="31" t="s">
        <v>122</v>
      </c>
      <c r="C37" s="32" t="s">
        <v>59</v>
      </c>
      <c r="D37" s="32" t="s">
        <v>59</v>
      </c>
      <c r="E37" s="32" t="s">
        <v>59</v>
      </c>
      <c r="F37" s="32" t="s">
        <v>59</v>
      </c>
      <c r="G37" s="133"/>
      <c r="H37" s="33"/>
      <c r="I37" s="144"/>
      <c r="J37" s="137" t="s">
        <v>2</v>
      </c>
      <c r="K37" s="30" t="s">
        <v>73</v>
      </c>
      <c r="L37" s="30" t="s">
        <v>61</v>
      </c>
      <c r="M37" s="33"/>
      <c r="N37" s="33"/>
      <c r="O37" s="31" t="s">
        <v>123</v>
      </c>
      <c r="P37" s="31" t="s">
        <v>21</v>
      </c>
    </row>
    <row r="38" spans="1:16" s="27" customFormat="1" ht="89.45" customHeight="1">
      <c r="A38" s="30" t="s">
        <v>124</v>
      </c>
      <c r="B38" s="31" t="s">
        <v>1170</v>
      </c>
      <c r="C38" s="127" t="s">
        <v>59</v>
      </c>
      <c r="D38" s="127" t="s">
        <v>59</v>
      </c>
      <c r="E38" s="127" t="s">
        <v>59</v>
      </c>
      <c r="F38" s="127" t="s">
        <v>59</v>
      </c>
      <c r="G38" s="33"/>
      <c r="H38" s="138"/>
      <c r="I38" s="138"/>
      <c r="J38" s="30" t="s">
        <v>2</v>
      </c>
      <c r="K38" s="30" t="s">
        <v>60</v>
      </c>
      <c r="L38" s="30" t="s">
        <v>61</v>
      </c>
      <c r="M38" s="33"/>
      <c r="N38" s="33"/>
      <c r="O38" s="31" t="s">
        <v>125</v>
      </c>
      <c r="P38" s="31" t="s">
        <v>126</v>
      </c>
    </row>
    <row r="39" spans="1:16" s="27" customFormat="1" ht="140.25" customHeight="1">
      <c r="A39" s="30" t="s">
        <v>127</v>
      </c>
      <c r="B39" s="31" t="s">
        <v>128</v>
      </c>
      <c r="C39" s="34" t="s">
        <v>59</v>
      </c>
      <c r="D39" s="34" t="s">
        <v>59</v>
      </c>
      <c r="E39" s="32" t="s">
        <v>59</v>
      </c>
      <c r="F39" s="32" t="s">
        <v>59</v>
      </c>
      <c r="G39" s="33"/>
      <c r="H39" s="33"/>
      <c r="I39" s="33"/>
      <c r="J39" s="30" t="s">
        <v>2</v>
      </c>
      <c r="K39" s="30" t="s">
        <v>60</v>
      </c>
      <c r="L39" s="30" t="s">
        <v>61</v>
      </c>
      <c r="M39" s="33"/>
      <c r="N39" s="33"/>
      <c r="O39" s="31" t="s">
        <v>125</v>
      </c>
      <c r="P39" s="31" t="s">
        <v>63</v>
      </c>
    </row>
    <row r="40" spans="1:16" s="27" customFormat="1" ht="14.1" customHeight="1">
      <c r="A40" s="176" t="s">
        <v>129</v>
      </c>
      <c r="B40" s="176"/>
      <c r="C40" s="176"/>
      <c r="D40" s="176"/>
      <c r="E40" s="176"/>
      <c r="F40" s="176"/>
      <c r="G40" s="176"/>
      <c r="H40" s="176"/>
      <c r="I40" s="176"/>
      <c r="J40" s="176"/>
      <c r="K40" s="176"/>
      <c r="L40" s="176"/>
      <c r="M40" s="176"/>
      <c r="N40" s="176"/>
      <c r="O40" s="176"/>
      <c r="P40" s="176"/>
    </row>
    <row r="41" spans="1:16" s="27" customFormat="1" ht="12.75" customHeight="1">
      <c r="A41" s="28" t="s">
        <v>56</v>
      </c>
      <c r="B41" s="29">
        <v>2</v>
      </c>
      <c r="C41" s="177"/>
      <c r="D41" s="177"/>
      <c r="E41" s="177"/>
      <c r="F41" s="177"/>
      <c r="G41" s="177"/>
      <c r="H41" s="177"/>
      <c r="I41" s="177"/>
      <c r="J41" s="177"/>
      <c r="K41" s="177"/>
      <c r="L41" s="177"/>
      <c r="M41" s="177"/>
      <c r="N41" s="177"/>
      <c r="O41" s="177"/>
      <c r="P41" s="177"/>
    </row>
    <row r="42" spans="1:16" s="27" customFormat="1" ht="63.75" customHeight="1">
      <c r="A42" s="30" t="s">
        <v>130</v>
      </c>
      <c r="B42" s="31" t="s">
        <v>131</v>
      </c>
      <c r="C42" s="34" t="s">
        <v>939</v>
      </c>
      <c r="D42" s="34" t="s">
        <v>939</v>
      </c>
      <c r="E42" s="34" t="s">
        <v>59</v>
      </c>
      <c r="F42" s="34" t="s">
        <v>59</v>
      </c>
      <c r="G42" s="33"/>
      <c r="H42" s="33"/>
      <c r="I42" s="33"/>
      <c r="J42" s="30" t="s">
        <v>4</v>
      </c>
      <c r="K42" s="30" t="s">
        <v>60</v>
      </c>
      <c r="L42" s="30" t="s">
        <v>61</v>
      </c>
      <c r="M42" s="33"/>
      <c r="N42" s="33"/>
      <c r="O42" s="31" t="s">
        <v>132</v>
      </c>
      <c r="P42" s="31"/>
    </row>
    <row r="43" spans="1:16" s="27" customFormat="1" ht="127.5" customHeight="1">
      <c r="A43" s="30" t="s">
        <v>133</v>
      </c>
      <c r="B43" s="31" t="s">
        <v>991</v>
      </c>
      <c r="C43" s="127" t="s">
        <v>59</v>
      </c>
      <c r="D43" s="127" t="s">
        <v>59</v>
      </c>
      <c r="E43" s="32" t="s">
        <v>59</v>
      </c>
      <c r="F43" s="32" t="s">
        <v>59</v>
      </c>
      <c r="G43" s="33"/>
      <c r="H43" s="33"/>
      <c r="I43" s="33"/>
      <c r="J43" s="30" t="s">
        <v>4</v>
      </c>
      <c r="K43" s="30" t="s">
        <v>60</v>
      </c>
      <c r="L43" s="30" t="s">
        <v>61</v>
      </c>
      <c r="M43" s="33"/>
      <c r="N43" s="33"/>
      <c r="O43" s="31" t="s">
        <v>134</v>
      </c>
      <c r="P43" s="31"/>
    </row>
    <row r="44" spans="1:16" s="27" customFormat="1" ht="14.1" customHeight="1">
      <c r="A44" s="176" t="s">
        <v>135</v>
      </c>
      <c r="B44" s="176"/>
      <c r="C44" s="176"/>
      <c r="D44" s="176"/>
      <c r="E44" s="176"/>
      <c r="F44" s="176"/>
      <c r="G44" s="176"/>
      <c r="H44" s="176"/>
      <c r="I44" s="176"/>
      <c r="J44" s="176"/>
      <c r="K44" s="176"/>
      <c r="L44" s="176"/>
      <c r="M44" s="176"/>
      <c r="N44" s="176"/>
      <c r="O44" s="176"/>
      <c r="P44" s="176"/>
    </row>
    <row r="45" spans="1:16" s="27" customFormat="1" ht="12.75" customHeight="1">
      <c r="A45" s="28" t="s">
        <v>56</v>
      </c>
      <c r="B45" s="29">
        <v>9</v>
      </c>
      <c r="C45" s="177"/>
      <c r="D45" s="177"/>
      <c r="E45" s="177"/>
      <c r="F45" s="177"/>
      <c r="G45" s="177"/>
      <c r="H45" s="177"/>
      <c r="I45" s="177"/>
      <c r="J45" s="177"/>
      <c r="K45" s="177"/>
      <c r="L45" s="177"/>
      <c r="M45" s="177"/>
      <c r="N45" s="177"/>
      <c r="O45" s="177"/>
      <c r="P45" s="177"/>
    </row>
    <row r="46" spans="1:16" s="27" customFormat="1" ht="102.2" customHeight="1">
      <c r="A46" s="30" t="s">
        <v>136</v>
      </c>
      <c r="B46" s="31" t="s">
        <v>137</v>
      </c>
      <c r="C46" s="127" t="s">
        <v>59</v>
      </c>
      <c r="D46" s="127" t="s">
        <v>59</v>
      </c>
      <c r="E46" s="32" t="s">
        <v>59</v>
      </c>
      <c r="F46" s="32" t="s">
        <v>59</v>
      </c>
      <c r="G46" s="33"/>
      <c r="H46" s="33"/>
      <c r="I46" s="33"/>
      <c r="J46" s="30" t="s">
        <v>7</v>
      </c>
      <c r="K46" s="30" t="s">
        <v>60</v>
      </c>
      <c r="L46" s="30" t="s">
        <v>61</v>
      </c>
      <c r="M46" s="33"/>
      <c r="N46" s="33"/>
      <c r="O46" s="31" t="s">
        <v>1026</v>
      </c>
      <c r="P46" s="31"/>
    </row>
    <row r="47" spans="1:16" s="27" customFormat="1" ht="153" customHeight="1">
      <c r="A47" s="30" t="s">
        <v>138</v>
      </c>
      <c r="B47" s="31" t="s">
        <v>139</v>
      </c>
      <c r="C47" s="127" t="s">
        <v>59</v>
      </c>
      <c r="D47" s="127" t="s">
        <v>59</v>
      </c>
      <c r="E47" s="127" t="s">
        <v>59</v>
      </c>
      <c r="F47" s="127" t="s">
        <v>59</v>
      </c>
      <c r="G47" s="33" t="s">
        <v>1177</v>
      </c>
      <c r="H47" s="33" t="s">
        <v>1177</v>
      </c>
      <c r="I47" s="33"/>
      <c r="J47" s="30" t="s">
        <v>7</v>
      </c>
      <c r="K47" s="30" t="s">
        <v>60</v>
      </c>
      <c r="L47" s="30" t="s">
        <v>61</v>
      </c>
      <c r="M47" s="33"/>
      <c r="N47" s="33"/>
      <c r="O47" s="31" t="s">
        <v>140</v>
      </c>
      <c r="P47" s="31"/>
    </row>
    <row r="48" spans="1:16" s="27" customFormat="1" ht="140.25" customHeight="1">
      <c r="A48" s="30" t="s">
        <v>141</v>
      </c>
      <c r="B48" s="31" t="s">
        <v>142</v>
      </c>
      <c r="C48" s="127" t="s">
        <v>59</v>
      </c>
      <c r="D48" s="127" t="s">
        <v>59</v>
      </c>
      <c r="E48" s="32" t="s">
        <v>59</v>
      </c>
      <c r="F48" s="32" t="s">
        <v>59</v>
      </c>
      <c r="G48" s="33"/>
      <c r="H48" s="33"/>
      <c r="I48" s="33"/>
      <c r="J48" s="30" t="s">
        <v>7</v>
      </c>
      <c r="K48" s="30" t="s">
        <v>60</v>
      </c>
      <c r="L48" s="30" t="s">
        <v>61</v>
      </c>
      <c r="M48" s="33"/>
      <c r="N48" s="33"/>
      <c r="O48" s="31" t="s">
        <v>1026</v>
      </c>
      <c r="P48" s="31"/>
    </row>
    <row r="49" spans="1:16" s="27" customFormat="1" ht="153" customHeight="1">
      <c r="A49" s="30" t="s">
        <v>143</v>
      </c>
      <c r="B49" s="31" t="s">
        <v>941</v>
      </c>
      <c r="C49" s="34" t="s">
        <v>939</v>
      </c>
      <c r="D49" s="34" t="s">
        <v>939</v>
      </c>
      <c r="E49" s="34" t="s">
        <v>59</v>
      </c>
      <c r="F49" s="34" t="s">
        <v>59</v>
      </c>
      <c r="G49" s="31"/>
      <c r="H49" s="31" t="s">
        <v>1178</v>
      </c>
      <c r="I49" s="31"/>
      <c r="J49" s="30" t="s">
        <v>7</v>
      </c>
      <c r="K49" s="30" t="s">
        <v>60</v>
      </c>
      <c r="L49" s="30" t="s">
        <v>61</v>
      </c>
      <c r="M49" s="33"/>
      <c r="N49" s="33"/>
      <c r="O49" s="31" t="s">
        <v>940</v>
      </c>
      <c r="P49" s="31"/>
    </row>
    <row r="50" spans="1:16" s="27" customFormat="1" ht="127.5">
      <c r="A50" s="30" t="s">
        <v>144</v>
      </c>
      <c r="B50" s="31" t="s">
        <v>930</v>
      </c>
      <c r="C50" s="127" t="s">
        <v>59</v>
      </c>
      <c r="D50" s="127" t="s">
        <v>59</v>
      </c>
      <c r="E50" s="32" t="s">
        <v>59</v>
      </c>
      <c r="F50" s="32" t="s">
        <v>59</v>
      </c>
      <c r="G50" s="123" t="s">
        <v>931</v>
      </c>
      <c r="H50" s="123"/>
      <c r="I50" s="123"/>
      <c r="J50" s="30" t="s">
        <v>7</v>
      </c>
      <c r="K50" s="30" t="s">
        <v>60</v>
      </c>
      <c r="L50" s="30" t="s">
        <v>61</v>
      </c>
      <c r="M50" s="33"/>
      <c r="N50" s="33"/>
      <c r="O50" s="31" t="s">
        <v>1027</v>
      </c>
      <c r="P50" s="31"/>
    </row>
    <row r="51" spans="1:16" s="27" customFormat="1" ht="140.25" customHeight="1">
      <c r="A51" s="30" t="s">
        <v>145</v>
      </c>
      <c r="B51" s="31" t="s">
        <v>951</v>
      </c>
      <c r="C51" s="127" t="s">
        <v>59</v>
      </c>
      <c r="D51" s="127" t="s">
        <v>59</v>
      </c>
      <c r="E51" s="32" t="s">
        <v>59</v>
      </c>
      <c r="F51" s="32" t="s">
        <v>59</v>
      </c>
      <c r="G51" s="33"/>
      <c r="H51" s="33"/>
      <c r="I51" s="33"/>
      <c r="J51" s="30" t="s">
        <v>7</v>
      </c>
      <c r="K51" s="30" t="s">
        <v>60</v>
      </c>
      <c r="L51" s="30" t="s">
        <v>61</v>
      </c>
      <c r="M51" s="33"/>
      <c r="N51" s="33"/>
      <c r="O51" s="31" t="s">
        <v>1027</v>
      </c>
      <c r="P51" s="31"/>
    </row>
    <row r="52" spans="1:16" s="27" customFormat="1" ht="76.7" customHeight="1">
      <c r="A52" s="30" t="s">
        <v>146</v>
      </c>
      <c r="B52" s="31" t="s">
        <v>832</v>
      </c>
      <c r="C52" s="127" t="s">
        <v>59</v>
      </c>
      <c r="D52" s="127" t="s">
        <v>59</v>
      </c>
      <c r="E52" s="32" t="s">
        <v>59</v>
      </c>
      <c r="F52" s="32" t="s">
        <v>59</v>
      </c>
      <c r="G52" s="33"/>
      <c r="H52" s="33"/>
      <c r="I52" s="33"/>
      <c r="J52" s="30" t="s">
        <v>7</v>
      </c>
      <c r="K52" s="30" t="s">
        <v>60</v>
      </c>
      <c r="L52" s="30" t="s">
        <v>61</v>
      </c>
      <c r="M52" s="33"/>
      <c r="N52" s="33"/>
      <c r="O52" s="31" t="s">
        <v>147</v>
      </c>
      <c r="P52" s="31"/>
    </row>
    <row r="53" spans="1:16" s="27" customFormat="1" ht="51" customHeight="1">
      <c r="A53" s="30" t="s">
        <v>148</v>
      </c>
      <c r="B53" s="31" t="s">
        <v>149</v>
      </c>
      <c r="C53" s="32" t="s">
        <v>944</v>
      </c>
      <c r="D53" s="32" t="s">
        <v>944</v>
      </c>
      <c r="E53" s="32" t="s">
        <v>944</v>
      </c>
      <c r="F53" s="32" t="s">
        <v>944</v>
      </c>
      <c r="G53" s="135" t="s">
        <v>927</v>
      </c>
      <c r="H53" s="123" t="s">
        <v>990</v>
      </c>
      <c r="I53" s="146"/>
      <c r="J53" s="137" t="s">
        <v>7</v>
      </c>
      <c r="K53" s="30" t="s">
        <v>73</v>
      </c>
      <c r="L53" s="30" t="s">
        <v>61</v>
      </c>
      <c r="M53" s="33"/>
      <c r="N53" s="33"/>
      <c r="O53" s="31" t="s">
        <v>110</v>
      </c>
      <c r="P53" s="31"/>
    </row>
    <row r="54" spans="1:16" s="27" customFormat="1">
      <c r="A54" s="176" t="s">
        <v>150</v>
      </c>
      <c r="B54" s="176"/>
      <c r="C54" s="176"/>
      <c r="D54" s="176"/>
      <c r="E54" s="176"/>
      <c r="F54" s="176"/>
      <c r="G54" s="176"/>
      <c r="H54" s="178"/>
      <c r="I54" s="178"/>
      <c r="J54" s="176"/>
      <c r="K54" s="176"/>
      <c r="L54" s="176"/>
      <c r="M54" s="176"/>
      <c r="N54" s="176"/>
      <c r="O54" s="176"/>
      <c r="P54" s="176"/>
    </row>
    <row r="55" spans="1:16" s="27" customFormat="1" ht="79.5" customHeight="1">
      <c r="A55" s="28" t="s">
        <v>56</v>
      </c>
      <c r="B55" s="29">
        <v>21</v>
      </c>
      <c r="C55" s="177"/>
      <c r="D55" s="177"/>
      <c r="E55" s="177"/>
      <c r="F55" s="177"/>
      <c r="G55" s="177"/>
      <c r="H55" s="177"/>
      <c r="I55" s="177"/>
      <c r="J55" s="177"/>
      <c r="K55" s="177"/>
      <c r="L55" s="177"/>
      <c r="M55" s="177"/>
      <c r="N55" s="177"/>
      <c r="O55" s="177"/>
      <c r="P55" s="177"/>
    </row>
    <row r="56" spans="1:16" s="27" customFormat="1" ht="127.5" customHeight="1">
      <c r="A56" s="30" t="s">
        <v>151</v>
      </c>
      <c r="B56" s="31" t="s">
        <v>992</v>
      </c>
      <c r="C56" s="34" t="s">
        <v>939</v>
      </c>
      <c r="D56" s="34" t="s">
        <v>939</v>
      </c>
      <c r="E56" s="34" t="s">
        <v>59</v>
      </c>
      <c r="F56" s="34" t="s">
        <v>59</v>
      </c>
      <c r="G56" s="33"/>
      <c r="H56" s="33"/>
      <c r="I56" s="33"/>
      <c r="J56" s="30" t="s">
        <v>9</v>
      </c>
      <c r="K56" s="30" t="s">
        <v>60</v>
      </c>
      <c r="L56" s="30" t="s">
        <v>152</v>
      </c>
      <c r="M56" s="33"/>
      <c r="N56" s="33"/>
      <c r="O56" s="31" t="s">
        <v>153</v>
      </c>
      <c r="P56" s="31" t="s">
        <v>154</v>
      </c>
    </row>
    <row r="57" spans="1:16" s="27" customFormat="1" ht="114.75" customHeight="1">
      <c r="A57" s="30" t="s">
        <v>155</v>
      </c>
      <c r="B57" s="31" t="s">
        <v>993</v>
      </c>
      <c r="C57" s="34" t="s">
        <v>939</v>
      </c>
      <c r="D57" s="34" t="s">
        <v>939</v>
      </c>
      <c r="E57" s="34" t="s">
        <v>59</v>
      </c>
      <c r="F57" s="34" t="s">
        <v>59</v>
      </c>
      <c r="G57" s="33"/>
      <c r="H57" s="33"/>
      <c r="I57" s="33"/>
      <c r="J57" s="30" t="s">
        <v>9</v>
      </c>
      <c r="K57" s="30" t="s">
        <v>60</v>
      </c>
      <c r="L57" s="30" t="s">
        <v>152</v>
      </c>
      <c r="M57" s="33"/>
      <c r="N57" s="33"/>
      <c r="O57" s="31" t="s">
        <v>153</v>
      </c>
      <c r="P57" s="31" t="s">
        <v>156</v>
      </c>
    </row>
    <row r="58" spans="1:16" s="27" customFormat="1" ht="127.5" customHeight="1">
      <c r="A58" s="30" t="s">
        <v>157</v>
      </c>
      <c r="B58" s="31" t="s">
        <v>994</v>
      </c>
      <c r="C58" s="34" t="s">
        <v>939</v>
      </c>
      <c r="D58" s="34" t="s">
        <v>939</v>
      </c>
      <c r="E58" s="34" t="s">
        <v>59</v>
      </c>
      <c r="F58" s="34" t="s">
        <v>59</v>
      </c>
      <c r="G58" s="33"/>
      <c r="H58" s="33"/>
      <c r="I58" s="33"/>
      <c r="J58" s="30" t="s">
        <v>9</v>
      </c>
      <c r="K58" s="30" t="s">
        <v>60</v>
      </c>
      <c r="L58" s="30" t="s">
        <v>152</v>
      </c>
      <c r="M58" s="33"/>
      <c r="N58" s="33"/>
      <c r="O58" s="31" t="s">
        <v>153</v>
      </c>
      <c r="P58" s="31" t="s">
        <v>158</v>
      </c>
    </row>
    <row r="59" spans="1:16" s="27" customFormat="1" ht="114.75" customHeight="1">
      <c r="A59" s="30" t="s">
        <v>159</v>
      </c>
      <c r="B59" s="31" t="s">
        <v>995</v>
      </c>
      <c r="C59" s="34" t="s">
        <v>939</v>
      </c>
      <c r="D59" s="34" t="s">
        <v>939</v>
      </c>
      <c r="E59" s="34" t="s">
        <v>59</v>
      </c>
      <c r="F59" s="34" t="s">
        <v>59</v>
      </c>
      <c r="G59" s="33"/>
      <c r="H59" s="33"/>
      <c r="I59" s="33"/>
      <c r="J59" s="30" t="s">
        <v>9</v>
      </c>
      <c r="K59" s="30" t="s">
        <v>60</v>
      </c>
      <c r="L59" s="30" t="s">
        <v>152</v>
      </c>
      <c r="M59" s="33"/>
      <c r="N59" s="33"/>
      <c r="O59" s="31" t="s">
        <v>153</v>
      </c>
      <c r="P59" s="31" t="s">
        <v>160</v>
      </c>
    </row>
    <row r="60" spans="1:16" s="27" customFormat="1" ht="89.45" customHeight="1">
      <c r="A60" s="30" t="s">
        <v>161</v>
      </c>
      <c r="B60" s="31" t="s">
        <v>996</v>
      </c>
      <c r="C60" s="34" t="s">
        <v>939</v>
      </c>
      <c r="D60" s="34" t="s">
        <v>939</v>
      </c>
      <c r="E60" s="34" t="s">
        <v>59</v>
      </c>
      <c r="F60" s="34" t="s">
        <v>59</v>
      </c>
      <c r="G60" s="33"/>
      <c r="H60" s="33"/>
      <c r="I60" s="33"/>
      <c r="J60" s="30" t="s">
        <v>9</v>
      </c>
      <c r="K60" s="30" t="s">
        <v>60</v>
      </c>
      <c r="L60" s="30" t="s">
        <v>152</v>
      </c>
      <c r="M60" s="33"/>
      <c r="N60" s="33"/>
      <c r="O60" s="31" t="s">
        <v>153</v>
      </c>
      <c r="P60" s="31" t="s">
        <v>162</v>
      </c>
    </row>
    <row r="61" spans="1:16" s="27" customFormat="1" ht="89.45" customHeight="1">
      <c r="A61" s="30" t="s">
        <v>163</v>
      </c>
      <c r="B61" s="31" t="s">
        <v>997</v>
      </c>
      <c r="C61" s="34" t="s">
        <v>939</v>
      </c>
      <c r="D61" s="34" t="s">
        <v>939</v>
      </c>
      <c r="E61" s="34" t="s">
        <v>59</v>
      </c>
      <c r="F61" s="34" t="s">
        <v>59</v>
      </c>
      <c r="G61" s="33"/>
      <c r="H61" s="33"/>
      <c r="I61" s="33"/>
      <c r="J61" s="30" t="s">
        <v>9</v>
      </c>
      <c r="K61" s="30" t="s">
        <v>60</v>
      </c>
      <c r="L61" s="30" t="s">
        <v>152</v>
      </c>
      <c r="M61" s="33"/>
      <c r="N61" s="33"/>
      <c r="O61" s="31" t="s">
        <v>153</v>
      </c>
      <c r="P61" s="31" t="s">
        <v>164</v>
      </c>
    </row>
    <row r="62" spans="1:16" s="27" customFormat="1" ht="140.25" customHeight="1">
      <c r="A62" s="30" t="s">
        <v>165</v>
      </c>
      <c r="B62" s="31" t="s">
        <v>998</v>
      </c>
      <c r="C62" s="34" t="s">
        <v>939</v>
      </c>
      <c r="D62" s="34" t="s">
        <v>939</v>
      </c>
      <c r="E62" s="34" t="s">
        <v>59</v>
      </c>
      <c r="F62" s="34" t="s">
        <v>59</v>
      </c>
      <c r="H62" s="33"/>
      <c r="I62" s="33"/>
      <c r="J62" s="30" t="s">
        <v>9</v>
      </c>
      <c r="K62" s="30" t="s">
        <v>60</v>
      </c>
      <c r="L62" s="30" t="s">
        <v>152</v>
      </c>
      <c r="M62" s="33"/>
      <c r="N62" s="33"/>
      <c r="O62" s="31" t="s">
        <v>153</v>
      </c>
      <c r="P62" s="31" t="s">
        <v>166</v>
      </c>
    </row>
    <row r="63" spans="1:16" s="36" customFormat="1" ht="51" customHeight="1">
      <c r="A63" s="30" t="s">
        <v>167</v>
      </c>
      <c r="B63" s="31" t="s">
        <v>999</v>
      </c>
      <c r="C63" s="34" t="s">
        <v>939</v>
      </c>
      <c r="D63" s="34" t="s">
        <v>939</v>
      </c>
      <c r="E63" s="34" t="s">
        <v>59</v>
      </c>
      <c r="F63" s="34" t="s">
        <v>59</v>
      </c>
      <c r="G63" s="33"/>
      <c r="H63" s="33" t="s">
        <v>1179</v>
      </c>
      <c r="I63" s="33"/>
      <c r="J63" s="30" t="s">
        <v>9</v>
      </c>
      <c r="K63" s="30" t="s">
        <v>60</v>
      </c>
      <c r="L63" s="30" t="s">
        <v>152</v>
      </c>
      <c r="M63" s="33"/>
      <c r="N63" s="33"/>
      <c r="O63" s="31" t="s">
        <v>153</v>
      </c>
      <c r="P63" s="31" t="s">
        <v>168</v>
      </c>
    </row>
    <row r="64" spans="1:16" s="27" customFormat="1" ht="127.5" customHeight="1">
      <c r="A64" s="30" t="s">
        <v>169</v>
      </c>
      <c r="B64" s="31" t="s">
        <v>1000</v>
      </c>
      <c r="C64" s="34" t="s">
        <v>939</v>
      </c>
      <c r="D64" s="34" t="s">
        <v>939</v>
      </c>
      <c r="E64" s="34" t="s">
        <v>59</v>
      </c>
      <c r="F64" s="34" t="s">
        <v>59</v>
      </c>
      <c r="G64" s="33"/>
      <c r="H64" s="33"/>
      <c r="I64" s="33"/>
      <c r="J64" s="30" t="s">
        <v>9</v>
      </c>
      <c r="K64" s="30" t="s">
        <v>60</v>
      </c>
      <c r="L64" s="30" t="s">
        <v>152</v>
      </c>
      <c r="M64" s="33"/>
      <c r="N64" s="33"/>
      <c r="O64" s="31" t="s">
        <v>153</v>
      </c>
      <c r="P64" s="31" t="s">
        <v>170</v>
      </c>
    </row>
    <row r="65" spans="1:16" s="27" customFormat="1" ht="127.5" customHeight="1">
      <c r="A65" s="30" t="s">
        <v>171</v>
      </c>
      <c r="B65" s="31" t="s">
        <v>1001</v>
      </c>
      <c r="C65" s="34" t="s">
        <v>939</v>
      </c>
      <c r="D65" s="34" t="s">
        <v>939</v>
      </c>
      <c r="E65" s="34" t="s">
        <v>59</v>
      </c>
      <c r="F65" s="34" t="s">
        <v>59</v>
      </c>
      <c r="G65" s="33"/>
      <c r="H65" s="33"/>
      <c r="I65" s="33"/>
      <c r="J65" s="30" t="s">
        <v>9</v>
      </c>
      <c r="K65" s="30" t="s">
        <v>60</v>
      </c>
      <c r="L65" s="30" t="s">
        <v>152</v>
      </c>
      <c r="M65" s="33"/>
      <c r="N65" s="33"/>
      <c r="O65" s="31" t="s">
        <v>153</v>
      </c>
      <c r="P65" s="31" t="s">
        <v>172</v>
      </c>
    </row>
    <row r="66" spans="1:16" s="27" customFormat="1" ht="102.2" customHeight="1">
      <c r="A66" s="30" t="s">
        <v>173</v>
      </c>
      <c r="B66" s="31" t="s">
        <v>174</v>
      </c>
      <c r="C66" s="34" t="s">
        <v>939</v>
      </c>
      <c r="D66" s="34" t="s">
        <v>939</v>
      </c>
      <c r="E66" s="34" t="s">
        <v>59</v>
      </c>
      <c r="F66" s="34" t="s">
        <v>59</v>
      </c>
      <c r="G66" s="125"/>
      <c r="H66" s="125"/>
      <c r="I66" s="125"/>
      <c r="J66" s="30" t="s">
        <v>9</v>
      </c>
      <c r="K66" s="30" t="s">
        <v>60</v>
      </c>
      <c r="L66" s="30" t="s">
        <v>152</v>
      </c>
      <c r="M66" s="33"/>
      <c r="N66" s="33"/>
      <c r="O66" s="31" t="s">
        <v>153</v>
      </c>
      <c r="P66" s="172" t="s">
        <v>937</v>
      </c>
    </row>
    <row r="67" spans="1:16" s="27" customFormat="1" ht="114.75" customHeight="1">
      <c r="A67" s="30" t="s">
        <v>175</v>
      </c>
      <c r="B67" s="31" t="s">
        <v>1002</v>
      </c>
      <c r="C67" s="34" t="s">
        <v>939</v>
      </c>
      <c r="D67" s="34" t="s">
        <v>939</v>
      </c>
      <c r="E67" s="34" t="s">
        <v>59</v>
      </c>
      <c r="F67" s="34" t="s">
        <v>59</v>
      </c>
      <c r="G67" s="33"/>
      <c r="H67" s="33"/>
      <c r="I67" s="33"/>
      <c r="J67" s="30" t="s">
        <v>9</v>
      </c>
      <c r="K67" s="30" t="s">
        <v>60</v>
      </c>
      <c r="L67" s="30" t="s">
        <v>152</v>
      </c>
      <c r="M67" s="33"/>
      <c r="N67" s="33"/>
      <c r="O67" s="31" t="s">
        <v>153</v>
      </c>
      <c r="P67" s="31" t="s">
        <v>176</v>
      </c>
    </row>
    <row r="68" spans="1:16" s="27" customFormat="1" ht="140.25" customHeight="1">
      <c r="A68" s="30" t="s">
        <v>177</v>
      </c>
      <c r="B68" s="31" t="s">
        <v>1111</v>
      </c>
      <c r="C68" s="34" t="s">
        <v>939</v>
      </c>
      <c r="D68" s="34" t="s">
        <v>939</v>
      </c>
      <c r="E68" s="34" t="s">
        <v>59</v>
      </c>
      <c r="F68" s="34" t="s">
        <v>59</v>
      </c>
      <c r="G68" s="124"/>
      <c r="H68" s="130"/>
      <c r="I68" s="130"/>
      <c r="J68" s="30" t="s">
        <v>9</v>
      </c>
      <c r="K68" s="30" t="s">
        <v>66</v>
      </c>
      <c r="L68" s="30" t="s">
        <v>152</v>
      </c>
      <c r="M68" s="126" t="s">
        <v>938</v>
      </c>
      <c r="N68" s="128"/>
      <c r="O68" s="31" t="s">
        <v>178</v>
      </c>
      <c r="P68" s="31" t="s">
        <v>176</v>
      </c>
    </row>
    <row r="69" spans="1:16" s="27" customFormat="1" ht="114.75" customHeight="1">
      <c r="A69" s="30" t="s">
        <v>179</v>
      </c>
      <c r="B69" s="31" t="s">
        <v>1003</v>
      </c>
      <c r="C69" s="34" t="s">
        <v>939</v>
      </c>
      <c r="D69" s="34" t="s">
        <v>939</v>
      </c>
      <c r="E69" s="34" t="s">
        <v>59</v>
      </c>
      <c r="F69" s="34" t="s">
        <v>59</v>
      </c>
      <c r="G69" s="33"/>
      <c r="H69" s="33"/>
      <c r="I69" s="33"/>
      <c r="J69" s="30" t="s">
        <v>9</v>
      </c>
      <c r="K69" s="30" t="s">
        <v>60</v>
      </c>
      <c r="L69" s="30" t="s">
        <v>152</v>
      </c>
      <c r="M69" s="33"/>
      <c r="N69" s="33"/>
      <c r="O69" s="31" t="s">
        <v>153</v>
      </c>
      <c r="P69" s="31" t="s">
        <v>180</v>
      </c>
    </row>
    <row r="70" spans="1:16" s="27" customFormat="1" ht="153" customHeight="1">
      <c r="A70" s="30" t="s">
        <v>181</v>
      </c>
      <c r="B70" s="31" t="s">
        <v>1112</v>
      </c>
      <c r="C70" s="34" t="s">
        <v>939</v>
      </c>
      <c r="D70" s="34" t="s">
        <v>939</v>
      </c>
      <c r="E70" s="34" t="s">
        <v>59</v>
      </c>
      <c r="F70" s="34" t="s">
        <v>59</v>
      </c>
      <c r="G70" s="33"/>
      <c r="H70" s="33"/>
      <c r="I70" s="33"/>
      <c r="J70" s="30" t="s">
        <v>9</v>
      </c>
      <c r="K70" s="30" t="s">
        <v>66</v>
      </c>
      <c r="L70" s="30" t="s">
        <v>152</v>
      </c>
      <c r="M70" s="33"/>
      <c r="N70" s="33"/>
      <c r="O70" s="31" t="s">
        <v>178</v>
      </c>
      <c r="P70" s="31" t="s">
        <v>180</v>
      </c>
    </row>
    <row r="71" spans="1:16" s="27" customFormat="1" ht="127.5" customHeight="1">
      <c r="A71" s="30" t="s">
        <v>182</v>
      </c>
      <c r="B71" s="31" t="s">
        <v>1004</v>
      </c>
      <c r="C71" s="34" t="s">
        <v>939</v>
      </c>
      <c r="D71" s="34" t="s">
        <v>939</v>
      </c>
      <c r="E71" s="34" t="s">
        <v>59</v>
      </c>
      <c r="F71" s="34" t="s">
        <v>59</v>
      </c>
      <c r="G71" s="33"/>
      <c r="H71" s="33"/>
      <c r="I71" s="33"/>
      <c r="J71" s="30" t="s">
        <v>9</v>
      </c>
      <c r="K71" s="30" t="s">
        <v>60</v>
      </c>
      <c r="L71" s="30" t="s">
        <v>152</v>
      </c>
      <c r="M71" s="33"/>
      <c r="N71" s="33"/>
      <c r="O71" s="31" t="s">
        <v>153</v>
      </c>
      <c r="P71" s="31" t="s">
        <v>183</v>
      </c>
    </row>
    <row r="72" spans="1:16" s="27" customFormat="1" ht="165.75" customHeight="1">
      <c r="A72" s="30" t="s">
        <v>184</v>
      </c>
      <c r="B72" s="31" t="s">
        <v>1113</v>
      </c>
      <c r="C72" s="34" t="s">
        <v>939</v>
      </c>
      <c r="D72" s="34" t="s">
        <v>939</v>
      </c>
      <c r="E72" s="34" t="s">
        <v>59</v>
      </c>
      <c r="F72" s="34" t="s">
        <v>59</v>
      </c>
      <c r="G72" s="33" t="s">
        <v>1043</v>
      </c>
      <c r="H72" s="126" t="s">
        <v>1045</v>
      </c>
      <c r="I72" s="128"/>
      <c r="J72" s="30" t="s">
        <v>9</v>
      </c>
      <c r="K72" s="30" t="s">
        <v>66</v>
      </c>
      <c r="L72" s="30" t="s">
        <v>152</v>
      </c>
      <c r="M72" s="33" t="s">
        <v>1207</v>
      </c>
      <c r="N72" s="33" t="s">
        <v>1207</v>
      </c>
      <c r="O72" s="31" t="s">
        <v>185</v>
      </c>
      <c r="P72" s="31" t="s">
        <v>183</v>
      </c>
    </row>
    <row r="73" spans="1:16" s="27" customFormat="1" ht="89.45" customHeight="1">
      <c r="A73" s="30" t="s">
        <v>186</v>
      </c>
      <c r="B73" s="31" t="s">
        <v>1005</v>
      </c>
      <c r="C73" s="34" t="s">
        <v>939</v>
      </c>
      <c r="D73" s="34" t="s">
        <v>939</v>
      </c>
      <c r="E73" s="34" t="s">
        <v>59</v>
      </c>
      <c r="F73" s="34" t="s">
        <v>59</v>
      </c>
      <c r="G73" s="33"/>
      <c r="H73" s="33"/>
      <c r="I73" s="33"/>
      <c r="J73" s="30" t="s">
        <v>9</v>
      </c>
      <c r="K73" s="30" t="s">
        <v>60</v>
      </c>
      <c r="L73" s="30" t="s">
        <v>152</v>
      </c>
      <c r="M73" s="33"/>
      <c r="N73" s="33"/>
      <c r="O73" s="31" t="s">
        <v>153</v>
      </c>
      <c r="P73" s="31" t="s">
        <v>187</v>
      </c>
    </row>
    <row r="74" spans="1:16" s="27" customFormat="1" ht="140.25" customHeight="1">
      <c r="A74" s="30" t="s">
        <v>188</v>
      </c>
      <c r="B74" s="31" t="s">
        <v>1114</v>
      </c>
      <c r="C74" s="34" t="s">
        <v>939</v>
      </c>
      <c r="D74" s="34" t="s">
        <v>939</v>
      </c>
      <c r="E74" s="34" t="s">
        <v>59</v>
      </c>
      <c r="F74" s="34" t="s">
        <v>59</v>
      </c>
      <c r="G74" s="124"/>
      <c r="H74" s="33"/>
      <c r="I74" s="130"/>
      <c r="J74" s="30" t="s">
        <v>9</v>
      </c>
      <c r="K74" s="30" t="s">
        <v>66</v>
      </c>
      <c r="L74" s="30" t="s">
        <v>152</v>
      </c>
      <c r="M74" s="126" t="s">
        <v>938</v>
      </c>
      <c r="N74" s="128"/>
      <c r="O74" s="31" t="s">
        <v>178</v>
      </c>
      <c r="P74" s="31" t="s">
        <v>187</v>
      </c>
    </row>
    <row r="75" spans="1:16" s="33" customFormat="1" ht="63.75" customHeight="1">
      <c r="A75" s="30" t="s">
        <v>189</v>
      </c>
      <c r="B75" s="31" t="s">
        <v>1006</v>
      </c>
      <c r="C75" s="34" t="s">
        <v>939</v>
      </c>
      <c r="D75" s="34" t="s">
        <v>939</v>
      </c>
      <c r="E75" s="34" t="s">
        <v>59</v>
      </c>
      <c r="F75" s="34" t="s">
        <v>59</v>
      </c>
      <c r="I75" s="35"/>
      <c r="J75" s="30" t="s">
        <v>9</v>
      </c>
      <c r="K75" s="30" t="s">
        <v>60</v>
      </c>
      <c r="L75" s="30" t="s">
        <v>152</v>
      </c>
      <c r="O75" s="31" t="s">
        <v>190</v>
      </c>
      <c r="P75" s="31" t="s">
        <v>176</v>
      </c>
    </row>
    <row r="76" spans="1:16" s="27" customFormat="1" ht="38.25">
      <c r="A76" s="30" t="s">
        <v>191</v>
      </c>
      <c r="B76" s="31" t="s">
        <v>193</v>
      </c>
      <c r="C76" s="34" t="s">
        <v>939</v>
      </c>
      <c r="D76" s="34" t="s">
        <v>939</v>
      </c>
      <c r="E76" s="34" t="s">
        <v>59</v>
      </c>
      <c r="F76" s="34" t="s">
        <v>59</v>
      </c>
      <c r="G76" s="133" t="s">
        <v>1172</v>
      </c>
      <c r="H76" s="33" t="s">
        <v>1172</v>
      </c>
      <c r="I76" s="144"/>
      <c r="J76" s="137" t="s">
        <v>9</v>
      </c>
      <c r="K76" s="30" t="s">
        <v>73</v>
      </c>
      <c r="L76" s="30" t="s">
        <v>152</v>
      </c>
      <c r="M76" s="33"/>
      <c r="N76" s="33"/>
      <c r="O76" s="31" t="s">
        <v>192</v>
      </c>
      <c r="P76" s="31" t="s">
        <v>194</v>
      </c>
    </row>
    <row r="77" spans="1:16" s="27" customFormat="1" ht="14.1" customHeight="1">
      <c r="A77" s="176" t="s">
        <v>195</v>
      </c>
      <c r="B77" s="176"/>
      <c r="C77" s="176"/>
      <c r="D77" s="176"/>
      <c r="E77" s="176"/>
      <c r="F77" s="176"/>
      <c r="G77" s="176"/>
      <c r="H77" s="178"/>
      <c r="I77" s="178"/>
      <c r="J77" s="176"/>
      <c r="K77" s="176"/>
      <c r="L77" s="176"/>
      <c r="M77" s="176"/>
      <c r="N77" s="176"/>
      <c r="O77" s="176"/>
      <c r="P77" s="176"/>
    </row>
    <row r="78" spans="1:16" s="27" customFormat="1" ht="12.75" customHeight="1">
      <c r="A78" s="28" t="s">
        <v>56</v>
      </c>
      <c r="B78" s="29">
        <v>9</v>
      </c>
      <c r="C78" s="177"/>
      <c r="D78" s="177"/>
      <c r="E78" s="177"/>
      <c r="F78" s="177"/>
      <c r="G78" s="177"/>
      <c r="H78" s="177"/>
      <c r="I78" s="177"/>
      <c r="J78" s="177"/>
      <c r="K78" s="177"/>
      <c r="L78" s="177"/>
      <c r="M78" s="177"/>
      <c r="N78" s="177"/>
      <c r="O78" s="177"/>
      <c r="P78" s="177"/>
    </row>
    <row r="79" spans="1:16" s="27" customFormat="1" ht="139.69999999999999" customHeight="1">
      <c r="A79" s="30" t="s">
        <v>196</v>
      </c>
      <c r="B79" s="31" t="s">
        <v>1007</v>
      </c>
      <c r="C79" s="34" t="s">
        <v>939</v>
      </c>
      <c r="D79" s="34" t="s">
        <v>939</v>
      </c>
      <c r="E79" s="38" t="s">
        <v>105</v>
      </c>
      <c r="F79" s="38" t="s">
        <v>105</v>
      </c>
      <c r="G79" s="33" t="s">
        <v>1203</v>
      </c>
      <c r="H79" s="33" t="s">
        <v>1203</v>
      </c>
      <c r="I79" s="33"/>
      <c r="J79" s="30" t="s">
        <v>12</v>
      </c>
      <c r="K79" s="30" t="s">
        <v>60</v>
      </c>
      <c r="L79" s="30" t="s">
        <v>152</v>
      </c>
      <c r="M79" s="33"/>
      <c r="N79" s="33"/>
      <c r="O79" s="31" t="s">
        <v>153</v>
      </c>
      <c r="P79" s="31" t="s">
        <v>197</v>
      </c>
    </row>
    <row r="80" spans="1:16" s="27" customFormat="1" ht="114.75" customHeight="1">
      <c r="A80" s="30" t="s">
        <v>198</v>
      </c>
      <c r="B80" s="31" t="s">
        <v>1137</v>
      </c>
      <c r="C80" s="34" t="s">
        <v>939</v>
      </c>
      <c r="D80" s="34" t="s">
        <v>939</v>
      </c>
      <c r="E80" s="34" t="s">
        <v>59</v>
      </c>
      <c r="F80" s="34" t="s">
        <v>59</v>
      </c>
      <c r="G80" s="33"/>
      <c r="H80" s="33"/>
      <c r="I80" s="33"/>
      <c r="J80" s="30" t="s">
        <v>12</v>
      </c>
      <c r="K80" s="30" t="s">
        <v>60</v>
      </c>
      <c r="L80" s="30" t="s">
        <v>152</v>
      </c>
      <c r="M80" s="33"/>
      <c r="N80" s="33"/>
      <c r="O80" s="31" t="s">
        <v>153</v>
      </c>
      <c r="P80" s="31" t="s">
        <v>199</v>
      </c>
    </row>
    <row r="81" spans="1:16" s="27" customFormat="1" ht="114.75" customHeight="1">
      <c r="A81" s="30" t="s">
        <v>200</v>
      </c>
      <c r="B81" s="31" t="s">
        <v>1008</v>
      </c>
      <c r="C81" s="34" t="s">
        <v>939</v>
      </c>
      <c r="D81" s="34" t="s">
        <v>939</v>
      </c>
      <c r="E81" s="34" t="s">
        <v>59</v>
      </c>
      <c r="F81" s="34" t="s">
        <v>59</v>
      </c>
      <c r="G81" s="33"/>
      <c r="H81" s="33"/>
      <c r="I81" s="33"/>
      <c r="J81" s="30" t="s">
        <v>12</v>
      </c>
      <c r="K81" s="30" t="s">
        <v>60</v>
      </c>
      <c r="L81" s="30" t="s">
        <v>152</v>
      </c>
      <c r="M81" s="33"/>
      <c r="N81" s="33"/>
      <c r="O81" s="31" t="s">
        <v>153</v>
      </c>
      <c r="P81" s="31" t="s">
        <v>201</v>
      </c>
    </row>
    <row r="82" spans="1:16" s="27" customFormat="1" ht="140.25" customHeight="1">
      <c r="A82" s="30" t="s">
        <v>202</v>
      </c>
      <c r="B82" s="31" t="s">
        <v>1115</v>
      </c>
      <c r="C82" s="34" t="s">
        <v>939</v>
      </c>
      <c r="D82" s="34" t="s">
        <v>939</v>
      </c>
      <c r="E82" s="34" t="s">
        <v>59</v>
      </c>
      <c r="F82" s="34" t="s">
        <v>59</v>
      </c>
      <c r="G82" s="124"/>
      <c r="H82" s="130"/>
      <c r="I82" s="130"/>
      <c r="J82" s="30" t="s">
        <v>12</v>
      </c>
      <c r="K82" s="30" t="s">
        <v>66</v>
      </c>
      <c r="L82" s="30" t="s">
        <v>152</v>
      </c>
      <c r="M82" s="126" t="s">
        <v>938</v>
      </c>
      <c r="N82" s="128"/>
      <c r="O82" s="31" t="s">
        <v>178</v>
      </c>
      <c r="P82" s="31" t="s">
        <v>201</v>
      </c>
    </row>
    <row r="83" spans="1:16" s="27" customFormat="1" ht="102">
      <c r="A83" s="30" t="s">
        <v>203</v>
      </c>
      <c r="B83" s="31" t="s">
        <v>1009</v>
      </c>
      <c r="C83" s="34" t="s">
        <v>939</v>
      </c>
      <c r="D83" s="34" t="s">
        <v>939</v>
      </c>
      <c r="E83" s="34" t="s">
        <v>59</v>
      </c>
      <c r="F83" s="34" t="s">
        <v>59</v>
      </c>
      <c r="G83" s="33" t="s">
        <v>1061</v>
      </c>
      <c r="H83" s="33" t="s">
        <v>1060</v>
      </c>
      <c r="I83" s="33"/>
      <c r="J83" s="30" t="s">
        <v>12</v>
      </c>
      <c r="K83" s="30" t="s">
        <v>60</v>
      </c>
      <c r="L83" s="30" t="s">
        <v>152</v>
      </c>
      <c r="M83" s="33"/>
      <c r="N83" s="33"/>
      <c r="O83" s="31" t="s">
        <v>153</v>
      </c>
      <c r="P83" s="31" t="s">
        <v>204</v>
      </c>
    </row>
    <row r="84" spans="1:16" s="27" customFormat="1" ht="127.5" customHeight="1">
      <c r="A84" s="30" t="s">
        <v>205</v>
      </c>
      <c r="B84" s="31" t="s">
        <v>1116</v>
      </c>
      <c r="C84" s="34" t="s">
        <v>939</v>
      </c>
      <c r="D84" s="34" t="s">
        <v>939</v>
      </c>
      <c r="E84" s="34" t="s">
        <v>59</v>
      </c>
      <c r="F84" s="34" t="s">
        <v>59</v>
      </c>
      <c r="H84" s="142" t="s">
        <v>1046</v>
      </c>
      <c r="I84" s="147"/>
      <c r="J84" s="30" t="s">
        <v>12</v>
      </c>
      <c r="K84" s="30" t="s">
        <v>66</v>
      </c>
      <c r="L84" s="30" t="s">
        <v>152</v>
      </c>
      <c r="M84" s="33" t="s">
        <v>1207</v>
      </c>
      <c r="N84" s="33" t="s">
        <v>1207</v>
      </c>
      <c r="O84" s="31" t="s">
        <v>185</v>
      </c>
      <c r="P84" s="31" t="s">
        <v>204</v>
      </c>
    </row>
    <row r="85" spans="1:16" s="27" customFormat="1" ht="51" customHeight="1">
      <c r="A85" s="30" t="s">
        <v>206</v>
      </c>
      <c r="B85" s="31" t="s">
        <v>1010</v>
      </c>
      <c r="C85" s="34" t="s">
        <v>939</v>
      </c>
      <c r="D85" s="34" t="s">
        <v>939</v>
      </c>
      <c r="E85" s="34" t="s">
        <v>59</v>
      </c>
      <c r="F85" s="34" t="s">
        <v>59</v>
      </c>
      <c r="G85" s="33"/>
      <c r="H85" s="33"/>
      <c r="I85" s="33"/>
      <c r="J85" s="30" t="s">
        <v>12</v>
      </c>
      <c r="K85" s="30" t="s">
        <v>60</v>
      </c>
      <c r="L85" s="30" t="s">
        <v>152</v>
      </c>
      <c r="M85" s="33"/>
      <c r="N85" s="33"/>
      <c r="O85" s="31" t="s">
        <v>207</v>
      </c>
      <c r="P85" s="31" t="s">
        <v>201</v>
      </c>
    </row>
    <row r="86" spans="1:16" s="27" customFormat="1" ht="129.75" customHeight="1">
      <c r="A86" s="30" t="s">
        <v>208</v>
      </c>
      <c r="B86" s="39" t="s">
        <v>729</v>
      </c>
      <c r="C86" s="34" t="s">
        <v>939</v>
      </c>
      <c r="D86" s="34" t="s">
        <v>939</v>
      </c>
      <c r="E86" s="34" t="s">
        <v>59</v>
      </c>
      <c r="F86" s="34" t="s">
        <v>59</v>
      </c>
      <c r="G86" s="33"/>
      <c r="H86" s="33"/>
      <c r="I86" s="33"/>
      <c r="J86" s="30" t="s">
        <v>12</v>
      </c>
      <c r="K86" s="30" t="s">
        <v>60</v>
      </c>
      <c r="L86" s="30" t="s">
        <v>152</v>
      </c>
      <c r="M86" s="33"/>
      <c r="N86" s="33"/>
      <c r="O86" s="31" t="s">
        <v>192</v>
      </c>
      <c r="P86" s="31" t="s">
        <v>1044</v>
      </c>
    </row>
    <row r="87" spans="1:16" s="27" customFormat="1" ht="76.5">
      <c r="A87" s="30" t="s">
        <v>209</v>
      </c>
      <c r="B87" s="31" t="s">
        <v>831</v>
      </c>
      <c r="C87" s="34" t="s">
        <v>939</v>
      </c>
      <c r="D87" s="34" t="s">
        <v>939</v>
      </c>
      <c r="E87" s="34" t="s">
        <v>59</v>
      </c>
      <c r="F87" s="34" t="s">
        <v>59</v>
      </c>
      <c r="G87" s="158" t="s">
        <v>1048</v>
      </c>
      <c r="H87" s="140" t="s">
        <v>1049</v>
      </c>
      <c r="I87" s="148"/>
      <c r="J87" s="137" t="s">
        <v>12</v>
      </c>
      <c r="K87" s="30" t="s">
        <v>73</v>
      </c>
      <c r="L87" s="30" t="s">
        <v>152</v>
      </c>
      <c r="M87" s="33"/>
      <c r="N87" s="33"/>
      <c r="O87" s="31" t="s">
        <v>192</v>
      </c>
      <c r="P87" s="31" t="s">
        <v>201</v>
      </c>
    </row>
    <row r="88" spans="1:16" s="27" customFormat="1" ht="14.1" customHeight="1">
      <c r="A88" s="176" t="s">
        <v>210</v>
      </c>
      <c r="B88" s="176"/>
      <c r="C88" s="176"/>
      <c r="D88" s="176"/>
      <c r="E88" s="176"/>
      <c r="F88" s="176"/>
      <c r="G88" s="176"/>
      <c r="H88" s="178"/>
      <c r="I88" s="178"/>
      <c r="J88" s="176"/>
      <c r="K88" s="176"/>
      <c r="L88" s="176"/>
      <c r="M88" s="176"/>
      <c r="N88" s="176"/>
      <c r="O88" s="176"/>
      <c r="P88" s="176"/>
    </row>
    <row r="89" spans="1:16" s="27" customFormat="1" ht="12.75" customHeight="1">
      <c r="A89" s="28" t="s">
        <v>56</v>
      </c>
      <c r="B89" s="29">
        <v>22</v>
      </c>
      <c r="C89" s="177"/>
      <c r="D89" s="177"/>
      <c r="E89" s="177"/>
      <c r="F89" s="177"/>
      <c r="G89" s="177"/>
      <c r="H89" s="177"/>
      <c r="I89" s="177"/>
      <c r="J89" s="177"/>
      <c r="K89" s="177"/>
      <c r="L89" s="177"/>
      <c r="M89" s="177"/>
      <c r="N89" s="177"/>
      <c r="O89" s="177"/>
      <c r="P89" s="177"/>
    </row>
    <row r="90" spans="1:16" s="27" customFormat="1" ht="127.5" customHeight="1">
      <c r="A90" s="30" t="s">
        <v>211</v>
      </c>
      <c r="B90" s="31" t="s">
        <v>1011</v>
      </c>
      <c r="C90" s="34" t="s">
        <v>59</v>
      </c>
      <c r="D90" s="34" t="s">
        <v>59</v>
      </c>
      <c r="E90" s="32" t="s">
        <v>59</v>
      </c>
      <c r="F90" s="32" t="s">
        <v>59</v>
      </c>
      <c r="G90" s="33"/>
      <c r="H90" s="33"/>
      <c r="I90" s="33"/>
      <c r="J90" s="30" t="s">
        <v>15</v>
      </c>
      <c r="K90" s="30" t="s">
        <v>60</v>
      </c>
      <c r="L90" s="30" t="s">
        <v>152</v>
      </c>
      <c r="M90" s="33"/>
      <c r="N90" s="33"/>
      <c r="O90" s="31" t="s">
        <v>153</v>
      </c>
      <c r="P90" s="31" t="s">
        <v>212</v>
      </c>
    </row>
    <row r="91" spans="1:16" s="27" customFormat="1" ht="89.45" customHeight="1">
      <c r="A91" s="30" t="s">
        <v>213</v>
      </c>
      <c r="B91" s="31" t="s">
        <v>1012</v>
      </c>
      <c r="C91" s="34" t="s">
        <v>59</v>
      </c>
      <c r="D91" s="34" t="s">
        <v>59</v>
      </c>
      <c r="E91" s="32" t="s">
        <v>59</v>
      </c>
      <c r="F91" s="32" t="s">
        <v>59</v>
      </c>
      <c r="G91" s="33"/>
      <c r="H91" s="33"/>
      <c r="I91" s="33"/>
      <c r="J91" s="30" t="s">
        <v>15</v>
      </c>
      <c r="K91" s="30" t="s">
        <v>60</v>
      </c>
      <c r="L91" s="30" t="s">
        <v>152</v>
      </c>
      <c r="M91" s="33"/>
      <c r="N91" s="33"/>
      <c r="O91" s="31" t="s">
        <v>153</v>
      </c>
      <c r="P91" s="31" t="s">
        <v>214</v>
      </c>
    </row>
    <row r="92" spans="1:16" s="27" customFormat="1" ht="89.45" customHeight="1">
      <c r="A92" s="30" t="s">
        <v>215</v>
      </c>
      <c r="B92" s="31" t="s">
        <v>1013</v>
      </c>
      <c r="C92" s="34" t="s">
        <v>59</v>
      </c>
      <c r="D92" s="34" t="s">
        <v>59</v>
      </c>
      <c r="E92" s="32" t="s">
        <v>59</v>
      </c>
      <c r="F92" s="32" t="s">
        <v>59</v>
      </c>
      <c r="G92" s="33" t="s">
        <v>1085</v>
      </c>
      <c r="H92" s="33" t="s">
        <v>1085</v>
      </c>
      <c r="I92" s="33"/>
      <c r="J92" s="30" t="s">
        <v>15</v>
      </c>
      <c r="K92" s="30" t="s">
        <v>60</v>
      </c>
      <c r="L92" s="30" t="s">
        <v>152</v>
      </c>
      <c r="M92" s="33"/>
      <c r="N92" s="33"/>
      <c r="O92" s="31" t="s">
        <v>153</v>
      </c>
      <c r="P92" s="31" t="s">
        <v>216</v>
      </c>
    </row>
    <row r="93" spans="1:16" s="27" customFormat="1" ht="127.5" customHeight="1">
      <c r="A93" s="30" t="s">
        <v>217</v>
      </c>
      <c r="B93" s="31" t="s">
        <v>1014</v>
      </c>
      <c r="C93" s="34" t="s">
        <v>59</v>
      </c>
      <c r="D93" s="34" t="s">
        <v>59</v>
      </c>
      <c r="E93" s="32" t="s">
        <v>59</v>
      </c>
      <c r="F93" s="32" t="s">
        <v>59</v>
      </c>
      <c r="G93" s="33"/>
      <c r="H93" s="33"/>
      <c r="I93" s="33"/>
      <c r="J93" s="30" t="s">
        <v>15</v>
      </c>
      <c r="K93" s="30" t="s">
        <v>60</v>
      </c>
      <c r="L93" s="30" t="s">
        <v>152</v>
      </c>
      <c r="M93" s="33"/>
      <c r="N93" s="33"/>
      <c r="O93" s="31" t="s">
        <v>153</v>
      </c>
      <c r="P93" s="31" t="s">
        <v>218</v>
      </c>
    </row>
    <row r="94" spans="1:16" s="27" customFormat="1" ht="114.75" customHeight="1">
      <c r="A94" s="30" t="s">
        <v>219</v>
      </c>
      <c r="B94" s="31" t="s">
        <v>1015</v>
      </c>
      <c r="C94" s="34" t="s">
        <v>59</v>
      </c>
      <c r="D94" s="34" t="s">
        <v>59</v>
      </c>
      <c r="E94" s="32" t="s">
        <v>59</v>
      </c>
      <c r="F94" s="32" t="s">
        <v>59</v>
      </c>
      <c r="G94" s="33"/>
      <c r="H94" s="33"/>
      <c r="I94" s="33"/>
      <c r="J94" s="30" t="s">
        <v>15</v>
      </c>
      <c r="K94" s="30" t="s">
        <v>60</v>
      </c>
      <c r="L94" s="30" t="s">
        <v>152</v>
      </c>
      <c r="M94" s="33"/>
      <c r="N94" s="33"/>
      <c r="O94" s="31" t="s">
        <v>153</v>
      </c>
      <c r="P94" s="31" t="s">
        <v>220</v>
      </c>
    </row>
    <row r="95" spans="1:16" s="27" customFormat="1" ht="153" customHeight="1">
      <c r="A95" s="30" t="s">
        <v>221</v>
      </c>
      <c r="B95" s="31" t="s">
        <v>1117</v>
      </c>
      <c r="C95" s="34" t="s">
        <v>59</v>
      </c>
      <c r="D95" s="34" t="s">
        <v>59</v>
      </c>
      <c r="E95" s="32" t="s">
        <v>59</v>
      </c>
      <c r="F95" s="32" t="s">
        <v>59</v>
      </c>
      <c r="G95" s="124"/>
      <c r="H95" s="124"/>
      <c r="I95" s="130"/>
      <c r="J95" s="30" t="s">
        <v>15</v>
      </c>
      <c r="K95" s="30" t="s">
        <v>66</v>
      </c>
      <c r="L95" s="30" t="s">
        <v>152</v>
      </c>
      <c r="M95" s="126" t="s">
        <v>1051</v>
      </c>
      <c r="N95" s="128"/>
      <c r="O95" s="31" t="s">
        <v>178</v>
      </c>
      <c r="P95" s="31" t="s">
        <v>220</v>
      </c>
    </row>
    <row r="96" spans="1:16" s="27" customFormat="1" ht="125.45" customHeight="1">
      <c r="A96" s="30" t="s">
        <v>222</v>
      </c>
      <c r="B96" s="31" t="s">
        <v>1016</v>
      </c>
      <c r="C96" s="34" t="s">
        <v>59</v>
      </c>
      <c r="D96" s="34" t="s">
        <v>59</v>
      </c>
      <c r="E96" s="32" t="s">
        <v>59</v>
      </c>
      <c r="F96" s="32" t="s">
        <v>59</v>
      </c>
      <c r="G96" s="33"/>
      <c r="H96" s="33"/>
      <c r="I96" s="33"/>
      <c r="J96" s="30" t="s">
        <v>15</v>
      </c>
      <c r="K96" s="30" t="s">
        <v>60</v>
      </c>
      <c r="L96" s="30" t="s">
        <v>152</v>
      </c>
      <c r="M96" s="33"/>
      <c r="N96" s="33"/>
      <c r="O96" s="31" t="s">
        <v>153</v>
      </c>
      <c r="P96" s="31" t="s">
        <v>223</v>
      </c>
    </row>
    <row r="97" spans="1:16" s="27" customFormat="1" ht="127.5" customHeight="1">
      <c r="A97" s="30" t="s">
        <v>224</v>
      </c>
      <c r="B97" s="31" t="s">
        <v>1017</v>
      </c>
      <c r="C97" s="34" t="s">
        <v>59</v>
      </c>
      <c r="D97" s="34" t="s">
        <v>59</v>
      </c>
      <c r="E97" s="32" t="s">
        <v>59</v>
      </c>
      <c r="F97" s="32" t="s">
        <v>59</v>
      </c>
      <c r="G97" s="33"/>
      <c r="H97" s="33"/>
      <c r="I97" s="33"/>
      <c r="J97" s="30" t="s">
        <v>15</v>
      </c>
      <c r="K97" s="30" t="s">
        <v>60</v>
      </c>
      <c r="L97" s="30" t="s">
        <v>152</v>
      </c>
      <c r="M97" s="33"/>
      <c r="N97" s="33"/>
      <c r="O97" s="31" t="s">
        <v>153</v>
      </c>
      <c r="P97" s="31" t="s">
        <v>225</v>
      </c>
    </row>
    <row r="98" spans="1:16" s="27" customFormat="1" ht="89.45" customHeight="1">
      <c r="A98" s="30" t="s">
        <v>226</v>
      </c>
      <c r="B98" s="31" t="s">
        <v>1068</v>
      </c>
      <c r="C98" s="157" t="s">
        <v>59</v>
      </c>
      <c r="D98" s="157" t="s">
        <v>59</v>
      </c>
      <c r="E98" s="32" t="s">
        <v>59</v>
      </c>
      <c r="F98" s="32" t="s">
        <v>59</v>
      </c>
      <c r="G98" s="33"/>
      <c r="H98" s="33"/>
      <c r="I98" s="33"/>
      <c r="J98" s="30" t="s">
        <v>15</v>
      </c>
      <c r="K98" s="30" t="s">
        <v>60</v>
      </c>
      <c r="L98" s="30" t="s">
        <v>152</v>
      </c>
      <c r="M98" s="33"/>
      <c r="N98" s="33"/>
      <c r="O98" s="31" t="s">
        <v>153</v>
      </c>
      <c r="P98" s="31" t="s">
        <v>227</v>
      </c>
    </row>
    <row r="99" spans="1:16" s="27" customFormat="1" ht="89.45" customHeight="1">
      <c r="A99" s="30" t="s">
        <v>228</v>
      </c>
      <c r="B99" s="31" t="s">
        <v>1018</v>
      </c>
      <c r="C99" s="34" t="s">
        <v>939</v>
      </c>
      <c r="D99" s="34" t="s">
        <v>939</v>
      </c>
      <c r="E99" s="34" t="s">
        <v>59</v>
      </c>
      <c r="F99" s="34" t="s">
        <v>59</v>
      </c>
      <c r="G99" s="33"/>
      <c r="H99" s="33"/>
      <c r="I99" s="33"/>
      <c r="J99" s="30" t="s">
        <v>15</v>
      </c>
      <c r="K99" s="30" t="s">
        <v>60</v>
      </c>
      <c r="L99" s="30" t="s">
        <v>152</v>
      </c>
      <c r="M99" s="33"/>
      <c r="N99" s="33"/>
      <c r="O99" s="31" t="s">
        <v>153</v>
      </c>
      <c r="P99" s="31" t="s">
        <v>1069</v>
      </c>
    </row>
    <row r="100" spans="1:16" s="27" customFormat="1" ht="127.5" customHeight="1">
      <c r="A100" s="30" t="s">
        <v>229</v>
      </c>
      <c r="B100" s="31" t="s">
        <v>1118</v>
      </c>
      <c r="C100" s="34" t="s">
        <v>939</v>
      </c>
      <c r="D100" s="34" t="s">
        <v>939</v>
      </c>
      <c r="E100" s="34" t="s">
        <v>59</v>
      </c>
      <c r="F100" s="34" t="s">
        <v>59</v>
      </c>
      <c r="G100" s="124"/>
      <c r="H100" s="33" t="s">
        <v>1174</v>
      </c>
      <c r="I100" s="33"/>
      <c r="J100" s="30" t="s">
        <v>15</v>
      </c>
      <c r="K100" s="30" t="s">
        <v>66</v>
      </c>
      <c r="L100" s="30" t="s">
        <v>152</v>
      </c>
      <c r="M100" s="33"/>
      <c r="N100" s="33"/>
      <c r="O100" s="31" t="s">
        <v>178</v>
      </c>
      <c r="P100" s="31" t="s">
        <v>1069</v>
      </c>
    </row>
    <row r="101" spans="1:16" s="27" customFormat="1" ht="127.5" customHeight="1">
      <c r="A101" s="30" t="s">
        <v>230</v>
      </c>
      <c r="B101" s="31" t="s">
        <v>1019</v>
      </c>
      <c r="C101" s="157" t="s">
        <v>59</v>
      </c>
      <c r="D101" s="157" t="s">
        <v>59</v>
      </c>
      <c r="E101" s="32" t="s">
        <v>59</v>
      </c>
      <c r="F101" s="32" t="s">
        <v>59</v>
      </c>
      <c r="G101" s="33"/>
      <c r="H101" s="33"/>
      <c r="I101" s="33"/>
      <c r="J101" s="30" t="s">
        <v>15</v>
      </c>
      <c r="K101" s="30" t="s">
        <v>60</v>
      </c>
      <c r="L101" s="30" t="s">
        <v>152</v>
      </c>
      <c r="M101" s="33"/>
      <c r="N101" s="33"/>
      <c r="O101" s="31" t="s">
        <v>153</v>
      </c>
      <c r="P101" s="31" t="s">
        <v>231</v>
      </c>
    </row>
    <row r="102" spans="1:16" s="27" customFormat="1" ht="127.5" customHeight="1">
      <c r="A102" s="30" t="s">
        <v>232</v>
      </c>
      <c r="B102" s="31" t="s">
        <v>1020</v>
      </c>
      <c r="C102" s="34" t="s">
        <v>59</v>
      </c>
      <c r="D102" s="34" t="s">
        <v>59</v>
      </c>
      <c r="E102" s="32" t="s">
        <v>59</v>
      </c>
      <c r="F102" s="32" t="s">
        <v>59</v>
      </c>
      <c r="G102" s="33"/>
      <c r="H102" s="33"/>
      <c r="I102" s="33"/>
      <c r="J102" s="30" t="s">
        <v>15</v>
      </c>
      <c r="K102" s="30" t="s">
        <v>60</v>
      </c>
      <c r="L102" s="30" t="s">
        <v>152</v>
      </c>
      <c r="M102" s="33"/>
      <c r="N102" s="33"/>
      <c r="O102" s="31" t="s">
        <v>153</v>
      </c>
      <c r="P102" s="31" t="s">
        <v>233</v>
      </c>
    </row>
    <row r="103" spans="1:16" s="27" customFormat="1" ht="114.75" customHeight="1">
      <c r="A103" s="30" t="s">
        <v>234</v>
      </c>
      <c r="B103" s="31" t="s">
        <v>1021</v>
      </c>
      <c r="C103" s="157" t="s">
        <v>59</v>
      </c>
      <c r="D103" s="157" t="s">
        <v>59</v>
      </c>
      <c r="E103" s="32" t="s">
        <v>59</v>
      </c>
      <c r="F103" s="32" t="s">
        <v>59</v>
      </c>
      <c r="G103" s="33"/>
      <c r="H103" s="33"/>
      <c r="I103" s="33"/>
      <c r="J103" s="30" t="s">
        <v>15</v>
      </c>
      <c r="K103" s="30" t="s">
        <v>60</v>
      </c>
      <c r="L103" s="30" t="s">
        <v>152</v>
      </c>
      <c r="M103" s="33"/>
      <c r="N103" s="33"/>
      <c r="O103" s="31" t="s">
        <v>153</v>
      </c>
      <c r="P103" s="31" t="s">
        <v>235</v>
      </c>
    </row>
    <row r="104" spans="1:16" s="27" customFormat="1" ht="140.25" customHeight="1">
      <c r="A104" s="30" t="s">
        <v>236</v>
      </c>
      <c r="B104" s="31" t="s">
        <v>1022</v>
      </c>
      <c r="C104" s="38" t="s">
        <v>105</v>
      </c>
      <c r="D104" s="34" t="s">
        <v>59</v>
      </c>
      <c r="E104" s="32" t="s">
        <v>59</v>
      </c>
      <c r="F104" s="32" t="s">
        <v>59</v>
      </c>
      <c r="G104" s="129" t="s">
        <v>1104</v>
      </c>
      <c r="H104" s="131"/>
      <c r="I104" s="131"/>
      <c r="J104" s="30" t="s">
        <v>15</v>
      </c>
      <c r="K104" s="30" t="s">
        <v>60</v>
      </c>
      <c r="L104" s="30" t="s">
        <v>152</v>
      </c>
      <c r="M104" s="33"/>
      <c r="N104" s="33"/>
      <c r="O104" s="31" t="s">
        <v>153</v>
      </c>
      <c r="P104" s="31" t="s">
        <v>1067</v>
      </c>
    </row>
    <row r="105" spans="1:16" s="27" customFormat="1" ht="165.75" customHeight="1">
      <c r="A105" s="30" t="s">
        <v>237</v>
      </c>
      <c r="B105" s="31" t="s">
        <v>1119</v>
      </c>
      <c r="C105" s="34" t="s">
        <v>59</v>
      </c>
      <c r="D105" s="34" t="s">
        <v>59</v>
      </c>
      <c r="E105" s="34" t="s">
        <v>59</v>
      </c>
      <c r="F105" s="32" t="s">
        <v>59</v>
      </c>
      <c r="G105" s="124"/>
      <c r="H105" s="124" t="s">
        <v>1175</v>
      </c>
      <c r="I105" s="130"/>
      <c r="J105" s="30" t="s">
        <v>15</v>
      </c>
      <c r="K105" s="30" t="s">
        <v>66</v>
      </c>
      <c r="L105" s="30" t="s">
        <v>152</v>
      </c>
      <c r="M105" s="126" t="s">
        <v>938</v>
      </c>
      <c r="N105" s="128"/>
      <c r="O105" s="31" t="s">
        <v>238</v>
      </c>
      <c r="P105" s="31" t="s">
        <v>1066</v>
      </c>
    </row>
    <row r="106" spans="1:16" s="27" customFormat="1" ht="140.25" customHeight="1">
      <c r="A106" s="30" t="s">
        <v>239</v>
      </c>
      <c r="B106" s="31" t="s">
        <v>1023</v>
      </c>
      <c r="C106" s="34" t="s">
        <v>939</v>
      </c>
      <c r="D106" s="34" t="s">
        <v>939</v>
      </c>
      <c r="E106" s="34" t="s">
        <v>59</v>
      </c>
      <c r="F106" s="34" t="s">
        <v>59</v>
      </c>
      <c r="G106" s="33"/>
      <c r="H106" s="33"/>
      <c r="I106" s="33"/>
      <c r="J106" s="30" t="s">
        <v>15</v>
      </c>
      <c r="K106" s="30" t="s">
        <v>60</v>
      </c>
      <c r="L106" s="30" t="s">
        <v>152</v>
      </c>
      <c r="M106" s="33"/>
      <c r="N106" s="33"/>
      <c r="O106" s="31" t="s">
        <v>153</v>
      </c>
      <c r="P106" s="31" t="s">
        <v>1070</v>
      </c>
    </row>
    <row r="107" spans="1:16" s="27" customFormat="1" ht="178.5" customHeight="1">
      <c r="A107" s="30" t="s">
        <v>240</v>
      </c>
      <c r="B107" s="31" t="s">
        <v>1120</v>
      </c>
      <c r="C107" s="34" t="s">
        <v>939</v>
      </c>
      <c r="D107" s="34" t="s">
        <v>939</v>
      </c>
      <c r="E107" s="34" t="s">
        <v>59</v>
      </c>
      <c r="F107" s="34" t="s">
        <v>59</v>
      </c>
      <c r="G107" s="33"/>
      <c r="H107" s="33" t="s">
        <v>1176</v>
      </c>
      <c r="I107" s="33"/>
      <c r="J107" s="30" t="s">
        <v>15</v>
      </c>
      <c r="K107" s="30" t="s">
        <v>66</v>
      </c>
      <c r="L107" s="30" t="s">
        <v>152</v>
      </c>
      <c r="M107" s="33"/>
      <c r="N107" s="33"/>
      <c r="O107" s="31" t="s">
        <v>238</v>
      </c>
      <c r="P107" s="31" t="s">
        <v>1071</v>
      </c>
    </row>
    <row r="108" spans="1:16" s="27" customFormat="1" ht="102.2" customHeight="1">
      <c r="A108" s="30" t="s">
        <v>241</v>
      </c>
      <c r="B108" s="31" t="s">
        <v>1024</v>
      </c>
      <c r="C108" s="34" t="s">
        <v>939</v>
      </c>
      <c r="D108" s="34" t="s">
        <v>939</v>
      </c>
      <c r="E108" s="34" t="s">
        <v>59</v>
      </c>
      <c r="F108" s="34" t="s">
        <v>59</v>
      </c>
      <c r="G108" s="33" t="s">
        <v>1217</v>
      </c>
      <c r="H108" s="33" t="s">
        <v>1206</v>
      </c>
      <c r="I108" s="33"/>
      <c r="J108" s="30" t="s">
        <v>15</v>
      </c>
      <c r="K108" s="30" t="s">
        <v>60</v>
      </c>
      <c r="L108" s="30" t="s">
        <v>152</v>
      </c>
      <c r="M108" s="33" t="s">
        <v>1054</v>
      </c>
      <c r="N108" s="33"/>
      <c r="O108" s="31" t="s">
        <v>153</v>
      </c>
      <c r="P108" s="31" t="s">
        <v>1064</v>
      </c>
    </row>
    <row r="109" spans="1:16" s="27" customFormat="1" ht="178.5" customHeight="1">
      <c r="A109" s="30" t="s">
        <v>242</v>
      </c>
      <c r="B109" s="31" t="s">
        <v>1121</v>
      </c>
      <c r="C109" s="34" t="s">
        <v>939</v>
      </c>
      <c r="D109" s="34" t="s">
        <v>939</v>
      </c>
      <c r="E109" s="34" t="s">
        <v>59</v>
      </c>
      <c r="F109" s="34" t="s">
        <v>59</v>
      </c>
      <c r="G109" s="33"/>
      <c r="H109" s="33"/>
      <c r="I109" s="33"/>
      <c r="J109" s="30" t="s">
        <v>15</v>
      </c>
      <c r="K109" s="30" t="s">
        <v>66</v>
      </c>
      <c r="L109" s="30" t="s">
        <v>152</v>
      </c>
      <c r="M109" s="33" t="s">
        <v>1053</v>
      </c>
      <c r="N109" s="33" t="s">
        <v>1052</v>
      </c>
      <c r="O109" s="31" t="s">
        <v>243</v>
      </c>
      <c r="P109" s="31" t="s">
        <v>1063</v>
      </c>
    </row>
    <row r="110" spans="1:16" s="27" customFormat="1" ht="114.75">
      <c r="A110" s="30" t="s">
        <v>244</v>
      </c>
      <c r="B110" s="31" t="s">
        <v>1025</v>
      </c>
      <c r="C110" s="34" t="s">
        <v>939</v>
      </c>
      <c r="D110" s="34" t="s">
        <v>939</v>
      </c>
      <c r="E110" s="32" t="s">
        <v>59</v>
      </c>
      <c r="F110" s="34" t="s">
        <v>59</v>
      </c>
      <c r="G110" s="129"/>
      <c r="H110" s="131"/>
      <c r="I110" s="131"/>
      <c r="J110" s="30" t="s">
        <v>15</v>
      </c>
      <c r="K110" s="30" t="s">
        <v>60</v>
      </c>
      <c r="L110" s="30" t="s">
        <v>152</v>
      </c>
      <c r="M110" s="33"/>
      <c r="N110" s="33"/>
      <c r="O110" s="31" t="s">
        <v>190</v>
      </c>
      <c r="P110" s="31" t="s">
        <v>1065</v>
      </c>
    </row>
    <row r="111" spans="1:16" s="27" customFormat="1" ht="63.75" customHeight="1">
      <c r="A111" s="30" t="s">
        <v>245</v>
      </c>
      <c r="B111" s="31" t="s">
        <v>1056</v>
      </c>
      <c r="C111" s="34" t="s">
        <v>59</v>
      </c>
      <c r="D111" s="34" t="s">
        <v>59</v>
      </c>
      <c r="E111" s="34" t="s">
        <v>59</v>
      </c>
      <c r="F111" s="34" t="s">
        <v>59</v>
      </c>
      <c r="G111" s="131"/>
      <c r="H111" s="131"/>
      <c r="I111" s="131"/>
      <c r="J111" s="137" t="s">
        <v>15</v>
      </c>
      <c r="K111" s="30" t="s">
        <v>73</v>
      </c>
      <c r="L111" s="30" t="s">
        <v>1057</v>
      </c>
      <c r="M111" s="33"/>
      <c r="N111" s="33"/>
      <c r="O111" s="31" t="s">
        <v>1058</v>
      </c>
      <c r="P111" s="31" t="s">
        <v>1059</v>
      </c>
    </row>
    <row r="112" spans="1:16" s="27" customFormat="1" ht="51" customHeight="1">
      <c r="A112" s="30" t="s">
        <v>1055</v>
      </c>
      <c r="B112" s="31" t="s">
        <v>247</v>
      </c>
      <c r="C112" s="34" t="s">
        <v>59</v>
      </c>
      <c r="D112" s="34" t="s">
        <v>59</v>
      </c>
      <c r="E112" s="34" t="s">
        <v>59</v>
      </c>
      <c r="F112" s="34" t="s">
        <v>59</v>
      </c>
      <c r="G112" s="133"/>
      <c r="H112" s="33"/>
      <c r="I112" s="144"/>
      <c r="J112" s="137" t="s">
        <v>15</v>
      </c>
      <c r="K112" s="30" t="s">
        <v>73</v>
      </c>
      <c r="L112" s="30" t="s">
        <v>152</v>
      </c>
      <c r="M112" s="33"/>
      <c r="N112" s="33"/>
      <c r="O112" s="31" t="s">
        <v>192</v>
      </c>
      <c r="P112" s="31" t="s">
        <v>246</v>
      </c>
    </row>
    <row r="113" spans="1:16" s="27" customFormat="1" ht="14.1" customHeight="1">
      <c r="A113" s="176" t="s">
        <v>248</v>
      </c>
      <c r="B113" s="176"/>
      <c r="C113" s="176"/>
      <c r="D113" s="176"/>
      <c r="E113" s="176"/>
      <c r="F113" s="176"/>
      <c r="G113" s="176"/>
      <c r="H113" s="178"/>
      <c r="I113" s="178"/>
      <c r="J113" s="176"/>
      <c r="K113" s="176"/>
      <c r="L113" s="176"/>
      <c r="M113" s="176"/>
      <c r="N113" s="176"/>
      <c r="O113" s="176"/>
      <c r="P113" s="176"/>
    </row>
    <row r="114" spans="1:16" s="27" customFormat="1" ht="12.75" customHeight="1">
      <c r="A114" s="28" t="s">
        <v>56</v>
      </c>
      <c r="B114" s="29">
        <v>10</v>
      </c>
      <c r="C114" s="177"/>
      <c r="D114" s="177"/>
      <c r="E114" s="177"/>
      <c r="F114" s="177"/>
      <c r="G114" s="177"/>
      <c r="H114" s="177"/>
      <c r="I114" s="177"/>
      <c r="J114" s="177"/>
      <c r="K114" s="177"/>
      <c r="L114" s="177"/>
      <c r="M114" s="177"/>
      <c r="N114" s="177"/>
      <c r="O114" s="177"/>
      <c r="P114" s="177"/>
    </row>
    <row r="115" spans="1:16" s="27" customFormat="1" ht="165.75" customHeight="1">
      <c r="A115" s="30" t="s">
        <v>249</v>
      </c>
      <c r="B115" s="31" t="s">
        <v>730</v>
      </c>
      <c r="C115" s="34" t="s">
        <v>939</v>
      </c>
      <c r="D115" s="34" t="s">
        <v>939</v>
      </c>
      <c r="E115" s="34" t="s">
        <v>59</v>
      </c>
      <c r="F115" s="34" t="s">
        <v>59</v>
      </c>
      <c r="G115" s="33"/>
      <c r="H115" s="33"/>
      <c r="I115" s="33"/>
      <c r="J115" s="30" t="s">
        <v>6</v>
      </c>
      <c r="K115" s="30" t="s">
        <v>60</v>
      </c>
      <c r="L115" s="30" t="s">
        <v>250</v>
      </c>
      <c r="M115" s="33"/>
      <c r="N115" s="33"/>
      <c r="O115" s="31" t="s">
        <v>251</v>
      </c>
      <c r="P115" s="31" t="s">
        <v>252</v>
      </c>
    </row>
    <row r="116" spans="1:16" s="27" customFormat="1" ht="165.75" customHeight="1">
      <c r="A116" s="30" t="s">
        <v>253</v>
      </c>
      <c r="B116" s="31" t="s">
        <v>731</v>
      </c>
      <c r="C116" s="34" t="s">
        <v>939</v>
      </c>
      <c r="D116" s="34" t="s">
        <v>939</v>
      </c>
      <c r="E116" s="34" t="s">
        <v>59</v>
      </c>
      <c r="F116" s="34" t="s">
        <v>59</v>
      </c>
      <c r="G116" s="33"/>
      <c r="H116" s="33"/>
      <c r="I116" s="33"/>
      <c r="J116" s="30" t="s">
        <v>6</v>
      </c>
      <c r="K116" s="30" t="s">
        <v>60</v>
      </c>
      <c r="L116" s="30" t="s">
        <v>250</v>
      </c>
      <c r="M116" s="33"/>
      <c r="N116" s="33"/>
      <c r="O116" s="31" t="s">
        <v>251</v>
      </c>
      <c r="P116" s="31" t="s">
        <v>21</v>
      </c>
    </row>
    <row r="117" spans="1:16" s="27" customFormat="1" ht="165.75" customHeight="1">
      <c r="A117" s="30" t="s">
        <v>254</v>
      </c>
      <c r="B117" s="31" t="s">
        <v>732</v>
      </c>
      <c r="C117" s="34" t="s">
        <v>939</v>
      </c>
      <c r="D117" s="34" t="s">
        <v>939</v>
      </c>
      <c r="E117" s="34" t="s">
        <v>59</v>
      </c>
      <c r="F117" s="34" t="s">
        <v>59</v>
      </c>
      <c r="G117" s="33"/>
      <c r="H117" s="33"/>
      <c r="I117" s="33"/>
      <c r="J117" s="30" t="s">
        <v>6</v>
      </c>
      <c r="K117" s="30" t="s">
        <v>60</v>
      </c>
      <c r="L117" s="30" t="s">
        <v>250</v>
      </c>
      <c r="M117" s="33"/>
      <c r="N117" s="33"/>
      <c r="O117" s="31" t="s">
        <v>251</v>
      </c>
      <c r="P117" s="31" t="s">
        <v>255</v>
      </c>
    </row>
    <row r="118" spans="1:16" s="27" customFormat="1" ht="165.75" customHeight="1">
      <c r="A118" s="30" t="s">
        <v>256</v>
      </c>
      <c r="B118" s="31" t="s">
        <v>733</v>
      </c>
      <c r="C118" s="34" t="s">
        <v>939</v>
      </c>
      <c r="D118" s="34" t="s">
        <v>939</v>
      </c>
      <c r="E118" s="34" t="s">
        <v>59</v>
      </c>
      <c r="F118" s="34" t="s">
        <v>59</v>
      </c>
      <c r="G118" s="33"/>
      <c r="H118" s="33"/>
      <c r="I118" s="33"/>
      <c r="J118" s="30" t="s">
        <v>6</v>
      </c>
      <c r="K118" s="30" t="s">
        <v>60</v>
      </c>
      <c r="L118" s="30" t="s">
        <v>250</v>
      </c>
      <c r="M118" s="33"/>
      <c r="N118" s="33"/>
      <c r="O118" s="31" t="s">
        <v>251</v>
      </c>
      <c r="P118" s="31" t="s">
        <v>257</v>
      </c>
    </row>
    <row r="119" spans="1:16" s="27" customFormat="1" ht="165.75" customHeight="1">
      <c r="A119" s="30" t="s">
        <v>258</v>
      </c>
      <c r="B119" s="31" t="s">
        <v>734</v>
      </c>
      <c r="C119" s="34" t="s">
        <v>939</v>
      </c>
      <c r="D119" s="34" t="s">
        <v>939</v>
      </c>
      <c r="E119" s="34" t="s">
        <v>59</v>
      </c>
      <c r="F119" s="34" t="s">
        <v>59</v>
      </c>
      <c r="G119" s="33" t="s">
        <v>1034</v>
      </c>
      <c r="H119" s="33"/>
      <c r="I119" s="33"/>
      <c r="J119" s="30" t="s">
        <v>6</v>
      </c>
      <c r="K119" s="30" t="s">
        <v>60</v>
      </c>
      <c r="L119" s="30" t="s">
        <v>250</v>
      </c>
      <c r="M119" s="33"/>
      <c r="N119" s="33"/>
      <c r="O119" s="31" t="s">
        <v>251</v>
      </c>
      <c r="P119" s="31" t="s">
        <v>21</v>
      </c>
    </row>
    <row r="120" spans="1:16" s="27" customFormat="1" ht="165.75" customHeight="1">
      <c r="A120" s="30" t="s">
        <v>259</v>
      </c>
      <c r="B120" s="31" t="s">
        <v>950</v>
      </c>
      <c r="C120" s="34" t="s">
        <v>939</v>
      </c>
      <c r="D120" s="34" t="s">
        <v>939</v>
      </c>
      <c r="E120" s="34" t="s">
        <v>59</v>
      </c>
      <c r="F120" s="34" t="s">
        <v>59</v>
      </c>
      <c r="G120" s="33" t="s">
        <v>1035</v>
      </c>
      <c r="H120" s="33"/>
      <c r="I120" s="33"/>
      <c r="J120" s="30" t="s">
        <v>6</v>
      </c>
      <c r="K120" s="30" t="s">
        <v>60</v>
      </c>
      <c r="L120" s="30" t="s">
        <v>250</v>
      </c>
      <c r="M120" s="33"/>
      <c r="N120" s="33"/>
      <c r="O120" s="31" t="s">
        <v>251</v>
      </c>
      <c r="P120" s="31" t="s">
        <v>21</v>
      </c>
    </row>
    <row r="121" spans="1:16" s="27" customFormat="1" ht="165.75" customHeight="1">
      <c r="A121" s="30" t="s">
        <v>260</v>
      </c>
      <c r="B121" s="31" t="s">
        <v>735</v>
      </c>
      <c r="C121" s="34" t="s">
        <v>939</v>
      </c>
      <c r="D121" s="34" t="s">
        <v>939</v>
      </c>
      <c r="E121" s="34" t="s">
        <v>59</v>
      </c>
      <c r="F121" s="34" t="s">
        <v>59</v>
      </c>
      <c r="G121" s="124"/>
      <c r="H121" s="130"/>
      <c r="I121" s="130"/>
      <c r="J121" s="30" t="s">
        <v>6</v>
      </c>
      <c r="K121" s="30" t="s">
        <v>60</v>
      </c>
      <c r="L121" s="30" t="s">
        <v>250</v>
      </c>
      <c r="M121" s="33"/>
      <c r="N121" s="33"/>
      <c r="O121" s="31" t="s">
        <v>251</v>
      </c>
      <c r="P121" s="31" t="s">
        <v>261</v>
      </c>
    </row>
    <row r="122" spans="1:16" s="27" customFormat="1" ht="165.75" customHeight="1">
      <c r="A122" s="30" t="s">
        <v>262</v>
      </c>
      <c r="B122" s="31" t="s">
        <v>736</v>
      </c>
      <c r="C122" s="34" t="s">
        <v>939</v>
      </c>
      <c r="D122" s="34" t="s">
        <v>939</v>
      </c>
      <c r="E122" s="34" t="s">
        <v>59</v>
      </c>
      <c r="F122" s="34" t="s">
        <v>59</v>
      </c>
      <c r="G122" s="124"/>
      <c r="H122" s="130"/>
      <c r="I122" s="130"/>
      <c r="J122" s="30" t="s">
        <v>6</v>
      </c>
      <c r="K122" s="30" t="s">
        <v>60</v>
      </c>
      <c r="L122" s="30" t="s">
        <v>250</v>
      </c>
      <c r="M122" s="33"/>
      <c r="N122" s="33"/>
      <c r="O122" s="31" t="s">
        <v>251</v>
      </c>
      <c r="P122" s="31" t="s">
        <v>263</v>
      </c>
    </row>
    <row r="123" spans="1:16" s="27" customFormat="1" ht="165.75" customHeight="1">
      <c r="A123" s="30" t="s">
        <v>264</v>
      </c>
      <c r="B123" s="31" t="s">
        <v>737</v>
      </c>
      <c r="C123" s="34" t="s">
        <v>939</v>
      </c>
      <c r="D123" s="34" t="s">
        <v>939</v>
      </c>
      <c r="E123" s="34" t="s">
        <v>59</v>
      </c>
      <c r="F123" s="34" t="s">
        <v>59</v>
      </c>
      <c r="G123" s="124"/>
      <c r="H123" s="130"/>
      <c r="I123" s="130"/>
      <c r="J123" s="30" t="s">
        <v>6</v>
      </c>
      <c r="K123" s="30" t="s">
        <v>60</v>
      </c>
      <c r="L123" s="30" t="s">
        <v>250</v>
      </c>
      <c r="M123" s="33"/>
      <c r="N123" s="33"/>
      <c r="O123" s="31" t="s">
        <v>251</v>
      </c>
      <c r="P123" s="31" t="s">
        <v>261</v>
      </c>
    </row>
    <row r="124" spans="1:16" s="27" customFormat="1" ht="165.75" customHeight="1">
      <c r="A124" s="30" t="s">
        <v>265</v>
      </c>
      <c r="B124" s="31" t="s">
        <v>949</v>
      </c>
      <c r="C124" s="34" t="s">
        <v>939</v>
      </c>
      <c r="D124" s="34" t="s">
        <v>939</v>
      </c>
      <c r="E124" s="34" t="s">
        <v>59</v>
      </c>
      <c r="F124" s="34" t="s">
        <v>59</v>
      </c>
      <c r="G124" s="124"/>
      <c r="H124" s="130"/>
      <c r="I124" s="130"/>
      <c r="J124" s="30" t="s">
        <v>6</v>
      </c>
      <c r="K124" s="30" t="s">
        <v>60</v>
      </c>
      <c r="L124" s="30" t="s">
        <v>250</v>
      </c>
      <c r="M124" s="33"/>
      <c r="N124" s="33"/>
      <c r="O124" s="31" t="s">
        <v>251</v>
      </c>
      <c r="P124" s="31" t="s">
        <v>266</v>
      </c>
    </row>
    <row r="125" spans="1:16" s="27" customFormat="1" ht="14.1" customHeight="1">
      <c r="A125" s="176" t="s">
        <v>267</v>
      </c>
      <c r="B125" s="176"/>
      <c r="C125" s="176"/>
      <c r="D125" s="176"/>
      <c r="E125" s="176"/>
      <c r="F125" s="176"/>
      <c r="G125" s="176"/>
      <c r="H125" s="176"/>
      <c r="I125" s="176"/>
      <c r="J125" s="176"/>
      <c r="K125" s="176"/>
      <c r="L125" s="176"/>
      <c r="M125" s="176"/>
      <c r="N125" s="176"/>
      <c r="O125" s="176"/>
      <c r="P125" s="176"/>
    </row>
    <row r="126" spans="1:16" s="27" customFormat="1" ht="12.75" customHeight="1">
      <c r="A126" s="28" t="s">
        <v>56</v>
      </c>
      <c r="B126" s="29">
        <v>4</v>
      </c>
      <c r="C126" s="177"/>
      <c r="D126" s="177"/>
      <c r="E126" s="177"/>
      <c r="F126" s="177"/>
      <c r="G126" s="177"/>
      <c r="H126" s="177"/>
      <c r="I126" s="177"/>
      <c r="J126" s="177"/>
      <c r="K126" s="177"/>
      <c r="L126" s="177"/>
      <c r="M126" s="177"/>
      <c r="N126" s="177"/>
      <c r="O126" s="177"/>
      <c r="P126" s="177"/>
    </row>
    <row r="127" spans="1:16" s="27" customFormat="1" ht="228.75" customHeight="1">
      <c r="A127" s="30" t="s">
        <v>268</v>
      </c>
      <c r="B127" s="31" t="s">
        <v>1235</v>
      </c>
      <c r="C127" s="165" t="s">
        <v>939</v>
      </c>
      <c r="D127" s="165" t="s">
        <v>939</v>
      </c>
      <c r="E127" s="34" t="s">
        <v>59</v>
      </c>
      <c r="F127" s="34" t="s">
        <v>59</v>
      </c>
      <c r="G127" s="33"/>
      <c r="H127" s="33"/>
      <c r="I127" s="33"/>
      <c r="J127" s="30" t="s">
        <v>19</v>
      </c>
      <c r="K127" s="30" t="s">
        <v>60</v>
      </c>
      <c r="L127" s="30" t="s">
        <v>250</v>
      </c>
      <c r="M127" s="33"/>
      <c r="N127" s="33"/>
      <c r="O127" s="31"/>
      <c r="P127" s="31"/>
    </row>
    <row r="128" spans="1:16" s="27" customFormat="1" ht="228.75" customHeight="1">
      <c r="A128" s="30" t="s">
        <v>269</v>
      </c>
      <c r="B128" s="31" t="s">
        <v>1238</v>
      </c>
      <c r="C128" s="165" t="s">
        <v>939</v>
      </c>
      <c r="D128" s="165" t="s">
        <v>939</v>
      </c>
      <c r="E128" s="34" t="s">
        <v>59</v>
      </c>
      <c r="F128" s="34" t="s">
        <v>59</v>
      </c>
      <c r="G128" s="33"/>
      <c r="H128" s="33"/>
      <c r="I128" s="33"/>
      <c r="J128" s="30" t="s">
        <v>19</v>
      </c>
      <c r="K128" s="30" t="s">
        <v>60</v>
      </c>
      <c r="L128" s="30" t="s">
        <v>250</v>
      </c>
      <c r="M128" s="33"/>
      <c r="N128" s="33"/>
      <c r="O128" s="31"/>
      <c r="P128" s="31"/>
    </row>
    <row r="129" spans="1:16" s="27" customFormat="1" ht="201.75" customHeight="1">
      <c r="A129" s="30" t="s">
        <v>270</v>
      </c>
      <c r="B129" s="31" t="s">
        <v>1237</v>
      </c>
      <c r="C129" s="165" t="s">
        <v>939</v>
      </c>
      <c r="D129" s="165" t="s">
        <v>939</v>
      </c>
      <c r="E129" s="34" t="s">
        <v>59</v>
      </c>
      <c r="F129" s="34" t="s">
        <v>59</v>
      </c>
      <c r="G129" s="33"/>
      <c r="H129" s="33"/>
      <c r="I129" s="33"/>
      <c r="J129" s="30" t="s">
        <v>19</v>
      </c>
      <c r="K129" s="30" t="s">
        <v>60</v>
      </c>
      <c r="L129" s="30" t="s">
        <v>250</v>
      </c>
      <c r="M129" s="33"/>
      <c r="N129" s="33"/>
      <c r="O129" s="31"/>
      <c r="P129" s="31"/>
    </row>
    <row r="130" spans="1:16" s="27" customFormat="1" ht="189" customHeight="1">
      <c r="A130" s="30" t="s">
        <v>271</v>
      </c>
      <c r="B130" s="31" t="s">
        <v>1239</v>
      </c>
      <c r="C130" s="165" t="s">
        <v>939</v>
      </c>
      <c r="D130" s="165" t="s">
        <v>939</v>
      </c>
      <c r="E130" s="34" t="s">
        <v>59</v>
      </c>
      <c r="F130" s="34" t="s">
        <v>59</v>
      </c>
      <c r="G130" s="33"/>
      <c r="H130" s="33"/>
      <c r="I130" s="33"/>
      <c r="J130" s="30" t="s">
        <v>19</v>
      </c>
      <c r="K130" s="30" t="s">
        <v>60</v>
      </c>
      <c r="L130" s="30" t="s">
        <v>250</v>
      </c>
      <c r="M130" s="33"/>
      <c r="N130" s="33"/>
      <c r="O130" s="31"/>
      <c r="P130" s="31"/>
    </row>
    <row r="131" spans="1:16" s="27" customFormat="1" ht="177" customHeight="1">
      <c r="A131" s="30" t="s">
        <v>1236</v>
      </c>
      <c r="B131" s="31" t="s">
        <v>1240</v>
      </c>
      <c r="C131" s="165" t="s">
        <v>939</v>
      </c>
      <c r="D131" s="165" t="s">
        <v>939</v>
      </c>
      <c r="E131" s="34" t="s">
        <v>59</v>
      </c>
      <c r="F131" s="34" t="s">
        <v>59</v>
      </c>
      <c r="G131" s="33"/>
      <c r="H131" s="33"/>
      <c r="I131" s="33"/>
      <c r="J131" s="30" t="s">
        <v>19</v>
      </c>
      <c r="K131" s="30" t="s">
        <v>60</v>
      </c>
      <c r="L131" s="30" t="s">
        <v>250</v>
      </c>
      <c r="M131" s="33"/>
      <c r="N131" s="33"/>
      <c r="O131" s="31"/>
      <c r="P131" s="31"/>
    </row>
    <row r="132" spans="1:16" s="27" customFormat="1" ht="14.1" customHeight="1">
      <c r="A132" s="176" t="s">
        <v>272</v>
      </c>
      <c r="B132" s="176"/>
      <c r="C132" s="176"/>
      <c r="D132" s="176"/>
      <c r="E132" s="176"/>
      <c r="F132" s="176"/>
      <c r="G132" s="176"/>
      <c r="H132" s="176"/>
      <c r="I132" s="176"/>
      <c r="J132" s="176"/>
      <c r="K132" s="176"/>
      <c r="L132" s="176"/>
      <c r="M132" s="176"/>
      <c r="N132" s="176"/>
      <c r="O132" s="176"/>
      <c r="P132" s="176"/>
    </row>
    <row r="133" spans="1:16" s="27" customFormat="1" ht="12.75" customHeight="1">
      <c r="A133" s="28" t="s">
        <v>56</v>
      </c>
      <c r="B133" s="29">
        <v>38</v>
      </c>
      <c r="C133" s="177"/>
      <c r="D133" s="177"/>
      <c r="E133" s="177"/>
      <c r="F133" s="177"/>
      <c r="G133" s="177"/>
      <c r="H133" s="177"/>
      <c r="I133" s="177"/>
      <c r="J133" s="177"/>
      <c r="K133" s="177"/>
      <c r="L133" s="177"/>
      <c r="M133" s="177"/>
      <c r="N133" s="177"/>
      <c r="O133" s="177"/>
      <c r="P133" s="177"/>
    </row>
    <row r="134" spans="1:16" s="27" customFormat="1" ht="256.7" customHeight="1">
      <c r="A134" s="30" t="s">
        <v>273</v>
      </c>
      <c r="B134" s="31" t="s">
        <v>738</v>
      </c>
      <c r="C134" s="34" t="s">
        <v>939</v>
      </c>
      <c r="D134" s="34" t="s">
        <v>939</v>
      </c>
      <c r="E134" s="34" t="s">
        <v>939</v>
      </c>
      <c r="F134" s="34" t="s">
        <v>939</v>
      </c>
      <c r="G134" s="33"/>
      <c r="H134" s="33"/>
      <c r="I134" s="33"/>
      <c r="J134" s="30" t="s">
        <v>274</v>
      </c>
      <c r="K134" s="30" t="s">
        <v>60</v>
      </c>
      <c r="L134" s="30" t="s">
        <v>152</v>
      </c>
      <c r="M134" s="33"/>
      <c r="N134" s="33"/>
      <c r="O134" s="31" t="s">
        <v>739</v>
      </c>
      <c r="P134" s="31"/>
    </row>
    <row r="135" spans="1:16" s="27" customFormat="1" ht="271.5" customHeight="1">
      <c r="A135" s="30" t="s">
        <v>275</v>
      </c>
      <c r="B135" s="31" t="s">
        <v>740</v>
      </c>
      <c r="C135" s="34" t="s">
        <v>939</v>
      </c>
      <c r="D135" s="34" t="s">
        <v>939</v>
      </c>
      <c r="E135" s="34" t="s">
        <v>939</v>
      </c>
      <c r="F135" s="34" t="s">
        <v>939</v>
      </c>
      <c r="G135" s="33"/>
      <c r="H135" s="33"/>
      <c r="I135" s="33"/>
      <c r="J135" s="30" t="s">
        <v>274</v>
      </c>
      <c r="K135" s="30" t="s">
        <v>60</v>
      </c>
      <c r="L135" s="30" t="s">
        <v>152</v>
      </c>
      <c r="M135" s="33"/>
      <c r="N135" s="33"/>
      <c r="O135" s="31" t="s">
        <v>741</v>
      </c>
      <c r="P135" s="31"/>
    </row>
    <row r="136" spans="1:16" s="27" customFormat="1" ht="284.25" customHeight="1">
      <c r="A136" s="30" t="s">
        <v>276</v>
      </c>
      <c r="B136" s="31" t="s">
        <v>742</v>
      </c>
      <c r="C136" s="34" t="s">
        <v>939</v>
      </c>
      <c r="D136" s="34" t="s">
        <v>939</v>
      </c>
      <c r="E136" s="34" t="s">
        <v>939</v>
      </c>
      <c r="F136" s="34" t="s">
        <v>939</v>
      </c>
      <c r="G136" s="33"/>
      <c r="H136" s="33"/>
      <c r="I136" s="33"/>
      <c r="J136" s="30" t="s">
        <v>274</v>
      </c>
      <c r="K136" s="30" t="s">
        <v>60</v>
      </c>
      <c r="L136" s="30" t="s">
        <v>152</v>
      </c>
      <c r="M136" s="33"/>
      <c r="N136" s="33"/>
      <c r="O136" s="31" t="s">
        <v>743</v>
      </c>
      <c r="P136" s="31"/>
    </row>
    <row r="137" spans="1:16" s="27" customFormat="1" ht="169.5" customHeight="1">
      <c r="A137" s="30" t="s">
        <v>277</v>
      </c>
      <c r="B137" s="31" t="s">
        <v>744</v>
      </c>
      <c r="C137" s="34" t="s">
        <v>939</v>
      </c>
      <c r="D137" s="34" t="s">
        <v>939</v>
      </c>
      <c r="E137" s="34" t="s">
        <v>939</v>
      </c>
      <c r="F137" s="34" t="s">
        <v>939</v>
      </c>
      <c r="G137" s="33"/>
      <c r="H137" s="33"/>
      <c r="I137" s="33"/>
      <c r="J137" s="30" t="s">
        <v>274</v>
      </c>
      <c r="K137" s="30" t="s">
        <v>60</v>
      </c>
      <c r="L137" s="30" t="s">
        <v>152</v>
      </c>
      <c r="M137" s="33"/>
      <c r="N137" s="33"/>
      <c r="O137" s="31" t="s">
        <v>745</v>
      </c>
      <c r="P137" s="31"/>
    </row>
    <row r="138" spans="1:16" s="27" customFormat="1" ht="409.6" customHeight="1">
      <c r="A138" s="30" t="s">
        <v>278</v>
      </c>
      <c r="B138" s="31" t="s">
        <v>746</v>
      </c>
      <c r="C138" s="34" t="s">
        <v>939</v>
      </c>
      <c r="D138" s="34" t="s">
        <v>939</v>
      </c>
      <c r="E138" s="34" t="s">
        <v>939</v>
      </c>
      <c r="F138" s="34" t="s">
        <v>939</v>
      </c>
      <c r="G138" s="33"/>
      <c r="H138" s="33"/>
      <c r="I138" s="33"/>
      <c r="J138" s="30" t="s">
        <v>274</v>
      </c>
      <c r="K138" s="30" t="s">
        <v>60</v>
      </c>
      <c r="L138" s="30" t="s">
        <v>152</v>
      </c>
      <c r="M138" s="33"/>
      <c r="N138" s="33"/>
      <c r="O138" s="31" t="s">
        <v>747</v>
      </c>
      <c r="P138" s="31"/>
    </row>
    <row r="139" spans="1:16" s="27" customFormat="1" ht="398.25" customHeight="1">
      <c r="A139" s="30" t="s">
        <v>279</v>
      </c>
      <c r="B139" s="31" t="s">
        <v>748</v>
      </c>
      <c r="C139" s="34" t="s">
        <v>939</v>
      </c>
      <c r="D139" s="34" t="s">
        <v>939</v>
      </c>
      <c r="E139" s="34" t="s">
        <v>939</v>
      </c>
      <c r="F139" s="34" t="s">
        <v>939</v>
      </c>
      <c r="G139" s="33"/>
      <c r="H139" s="33"/>
      <c r="I139" s="33"/>
      <c r="J139" s="30" t="s">
        <v>274</v>
      </c>
      <c r="K139" s="30" t="s">
        <v>60</v>
      </c>
      <c r="L139" s="30" t="s">
        <v>152</v>
      </c>
      <c r="M139" s="33"/>
      <c r="N139" s="33"/>
      <c r="O139" s="31" t="s">
        <v>749</v>
      </c>
      <c r="P139" s="31"/>
    </row>
    <row r="140" spans="1:16" s="27" customFormat="1" ht="398.25" customHeight="1">
      <c r="A140" s="30" t="s">
        <v>280</v>
      </c>
      <c r="B140" s="31" t="s">
        <v>750</v>
      </c>
      <c r="C140" s="34" t="s">
        <v>939</v>
      </c>
      <c r="D140" s="34" t="s">
        <v>939</v>
      </c>
      <c r="E140" s="34" t="s">
        <v>939</v>
      </c>
      <c r="F140" s="34" t="s">
        <v>939</v>
      </c>
      <c r="G140" s="33"/>
      <c r="H140" s="33"/>
      <c r="I140" s="33"/>
      <c r="J140" s="30" t="s">
        <v>274</v>
      </c>
      <c r="K140" s="30" t="s">
        <v>60</v>
      </c>
      <c r="L140" s="30" t="s">
        <v>152</v>
      </c>
      <c r="M140" s="33"/>
      <c r="N140" s="33"/>
      <c r="O140" s="31" t="s">
        <v>751</v>
      </c>
      <c r="P140" s="31"/>
    </row>
    <row r="141" spans="1:16" s="27" customFormat="1" ht="409.6" customHeight="1">
      <c r="A141" s="30" t="s">
        <v>281</v>
      </c>
      <c r="B141" s="31" t="s">
        <v>752</v>
      </c>
      <c r="C141" s="34" t="s">
        <v>939</v>
      </c>
      <c r="D141" s="34" t="s">
        <v>939</v>
      </c>
      <c r="E141" s="34" t="s">
        <v>939</v>
      </c>
      <c r="F141" s="34" t="s">
        <v>939</v>
      </c>
      <c r="G141" s="33"/>
      <c r="H141" s="33"/>
      <c r="I141" s="33"/>
      <c r="J141" s="30" t="s">
        <v>274</v>
      </c>
      <c r="K141" s="30" t="s">
        <v>60</v>
      </c>
      <c r="L141" s="30" t="s">
        <v>152</v>
      </c>
      <c r="M141" s="33"/>
      <c r="N141" s="33"/>
      <c r="O141" s="31" t="s">
        <v>753</v>
      </c>
      <c r="P141" s="31"/>
    </row>
    <row r="142" spans="1:16" s="27" customFormat="1" ht="126" customHeight="1">
      <c r="A142" s="30" t="s">
        <v>282</v>
      </c>
      <c r="B142" s="31" t="s">
        <v>754</v>
      </c>
      <c r="C142" s="34" t="s">
        <v>939</v>
      </c>
      <c r="D142" s="34" t="s">
        <v>939</v>
      </c>
      <c r="E142" s="34" t="s">
        <v>939</v>
      </c>
      <c r="F142" s="34" t="s">
        <v>939</v>
      </c>
      <c r="G142" s="33"/>
      <c r="H142" s="33"/>
      <c r="I142" s="33"/>
      <c r="J142" s="30" t="s">
        <v>274</v>
      </c>
      <c r="K142" s="30" t="s">
        <v>60</v>
      </c>
      <c r="L142" s="30" t="s">
        <v>152</v>
      </c>
      <c r="M142" s="33"/>
      <c r="N142" s="33"/>
      <c r="O142" s="31" t="s">
        <v>755</v>
      </c>
      <c r="P142" s="31"/>
    </row>
    <row r="143" spans="1:16" s="27" customFormat="1" ht="354.75" customHeight="1">
      <c r="A143" s="30" t="s">
        <v>283</v>
      </c>
      <c r="B143" s="31" t="s">
        <v>756</v>
      </c>
      <c r="C143" s="34" t="s">
        <v>939</v>
      </c>
      <c r="D143" s="34" t="s">
        <v>939</v>
      </c>
      <c r="E143" s="34" t="s">
        <v>939</v>
      </c>
      <c r="F143" s="34" t="s">
        <v>939</v>
      </c>
      <c r="G143" s="33"/>
      <c r="H143" s="33"/>
      <c r="I143" s="33"/>
      <c r="J143" s="30" t="s">
        <v>274</v>
      </c>
      <c r="K143" s="30" t="s">
        <v>60</v>
      </c>
      <c r="L143" s="30" t="s">
        <v>152</v>
      </c>
      <c r="M143" s="33"/>
      <c r="N143" s="33"/>
      <c r="O143" s="31" t="s">
        <v>757</v>
      </c>
      <c r="P143" s="31"/>
    </row>
    <row r="144" spans="1:16" s="27" customFormat="1" ht="370.5" customHeight="1">
      <c r="A144" s="30" t="s">
        <v>284</v>
      </c>
      <c r="B144" s="31" t="s">
        <v>758</v>
      </c>
      <c r="C144" s="34" t="s">
        <v>939</v>
      </c>
      <c r="D144" s="34" t="s">
        <v>939</v>
      </c>
      <c r="E144" s="34" t="s">
        <v>939</v>
      </c>
      <c r="F144" s="34" t="s">
        <v>939</v>
      </c>
      <c r="G144" s="33"/>
      <c r="H144" s="33"/>
      <c r="I144" s="33"/>
      <c r="J144" s="30" t="s">
        <v>274</v>
      </c>
      <c r="K144" s="30" t="s">
        <v>60</v>
      </c>
      <c r="L144" s="30" t="s">
        <v>152</v>
      </c>
      <c r="M144" s="33"/>
      <c r="N144" s="33"/>
      <c r="O144" s="31" t="s">
        <v>759</v>
      </c>
      <c r="P144" s="31"/>
    </row>
    <row r="145" spans="1:16" s="27" customFormat="1" ht="329.25" customHeight="1">
      <c r="A145" s="30" t="s">
        <v>285</v>
      </c>
      <c r="B145" s="31" t="s">
        <v>760</v>
      </c>
      <c r="C145" s="34" t="s">
        <v>939</v>
      </c>
      <c r="D145" s="34" t="s">
        <v>939</v>
      </c>
      <c r="E145" s="34" t="s">
        <v>939</v>
      </c>
      <c r="F145" s="34" t="s">
        <v>939</v>
      </c>
      <c r="G145" s="33"/>
      <c r="H145" s="33"/>
      <c r="I145" s="33"/>
      <c r="J145" s="30" t="s">
        <v>274</v>
      </c>
      <c r="K145" s="30" t="s">
        <v>60</v>
      </c>
      <c r="L145" s="30" t="s">
        <v>152</v>
      </c>
      <c r="M145" s="33"/>
      <c r="N145" s="33"/>
      <c r="O145" s="31" t="s">
        <v>761</v>
      </c>
      <c r="P145" s="31"/>
    </row>
    <row r="146" spans="1:16" s="27" customFormat="1" ht="328.7" customHeight="1">
      <c r="A146" s="30" t="s">
        <v>286</v>
      </c>
      <c r="B146" s="31" t="s">
        <v>762</v>
      </c>
      <c r="C146" s="34" t="s">
        <v>939</v>
      </c>
      <c r="D146" s="34" t="s">
        <v>939</v>
      </c>
      <c r="E146" s="34" t="s">
        <v>939</v>
      </c>
      <c r="F146" s="34" t="s">
        <v>939</v>
      </c>
      <c r="G146" s="33"/>
      <c r="H146" s="33"/>
      <c r="I146" s="33"/>
      <c r="J146" s="30" t="s">
        <v>274</v>
      </c>
      <c r="K146" s="30" t="s">
        <v>60</v>
      </c>
      <c r="L146" s="30" t="s">
        <v>152</v>
      </c>
      <c r="M146" s="33"/>
      <c r="N146" s="33"/>
      <c r="O146" s="31" t="s">
        <v>763</v>
      </c>
      <c r="P146" s="31"/>
    </row>
    <row r="147" spans="1:16" s="27" customFormat="1" ht="409.6" customHeight="1">
      <c r="A147" s="30" t="s">
        <v>287</v>
      </c>
      <c r="B147" s="31" t="s">
        <v>764</v>
      </c>
      <c r="C147" s="34" t="s">
        <v>939</v>
      </c>
      <c r="D147" s="34" t="s">
        <v>939</v>
      </c>
      <c r="E147" s="34" t="s">
        <v>939</v>
      </c>
      <c r="F147" s="34" t="s">
        <v>939</v>
      </c>
      <c r="G147" s="33"/>
      <c r="H147" s="33"/>
      <c r="I147" s="33"/>
      <c r="J147" s="30" t="s">
        <v>274</v>
      </c>
      <c r="K147" s="30" t="s">
        <v>60</v>
      </c>
      <c r="L147" s="30" t="s">
        <v>152</v>
      </c>
      <c r="M147" s="33"/>
      <c r="N147" s="33"/>
      <c r="O147" s="31" t="s">
        <v>765</v>
      </c>
      <c r="P147" s="31"/>
    </row>
    <row r="148" spans="1:16" s="27" customFormat="1" ht="409.6" customHeight="1">
      <c r="A148" s="30" t="s">
        <v>288</v>
      </c>
      <c r="B148" s="31" t="s">
        <v>766</v>
      </c>
      <c r="C148" s="34" t="s">
        <v>939</v>
      </c>
      <c r="D148" s="34" t="s">
        <v>939</v>
      </c>
      <c r="E148" s="34" t="s">
        <v>939</v>
      </c>
      <c r="F148" s="34" t="s">
        <v>939</v>
      </c>
      <c r="G148" s="33"/>
      <c r="H148" s="33"/>
      <c r="I148" s="33"/>
      <c r="J148" s="30" t="s">
        <v>274</v>
      </c>
      <c r="K148" s="30" t="s">
        <v>60</v>
      </c>
      <c r="L148" s="30" t="s">
        <v>152</v>
      </c>
      <c r="M148" s="33"/>
      <c r="N148" s="33"/>
      <c r="O148" s="31" t="s">
        <v>767</v>
      </c>
      <c r="P148" s="31"/>
    </row>
    <row r="149" spans="1:16" s="27" customFormat="1" ht="312" customHeight="1">
      <c r="A149" s="30" t="s">
        <v>289</v>
      </c>
      <c r="B149" s="31" t="s">
        <v>768</v>
      </c>
      <c r="C149" s="34" t="s">
        <v>939</v>
      </c>
      <c r="D149" s="34" t="s">
        <v>939</v>
      </c>
      <c r="E149" s="34" t="s">
        <v>939</v>
      </c>
      <c r="F149" s="34" t="s">
        <v>939</v>
      </c>
      <c r="G149" s="33"/>
      <c r="H149" s="33"/>
      <c r="I149" s="33"/>
      <c r="J149" s="30" t="s">
        <v>274</v>
      </c>
      <c r="K149" s="30" t="s">
        <v>60</v>
      </c>
      <c r="L149" s="30" t="s">
        <v>152</v>
      </c>
      <c r="M149" s="33"/>
      <c r="N149" s="33"/>
      <c r="O149" s="31" t="s">
        <v>769</v>
      </c>
      <c r="P149" s="31"/>
    </row>
    <row r="150" spans="1:16" s="27" customFormat="1" ht="324.75" customHeight="1">
      <c r="A150" s="30" t="s">
        <v>290</v>
      </c>
      <c r="B150" s="31" t="s">
        <v>770</v>
      </c>
      <c r="C150" s="34" t="s">
        <v>939</v>
      </c>
      <c r="D150" s="34" t="s">
        <v>939</v>
      </c>
      <c r="E150" s="34" t="s">
        <v>939</v>
      </c>
      <c r="F150" s="34" t="s">
        <v>939</v>
      </c>
      <c r="G150" s="33"/>
      <c r="H150" s="33"/>
      <c r="I150" s="33"/>
      <c r="J150" s="30" t="s">
        <v>274</v>
      </c>
      <c r="K150" s="30" t="s">
        <v>60</v>
      </c>
      <c r="L150" s="30" t="s">
        <v>152</v>
      </c>
      <c r="M150" s="33"/>
      <c r="N150" s="33"/>
      <c r="O150" s="31" t="s">
        <v>771</v>
      </c>
      <c r="P150" s="31"/>
    </row>
    <row r="151" spans="1:16" s="27" customFormat="1" ht="198" customHeight="1">
      <c r="A151" s="30" t="s">
        <v>291</v>
      </c>
      <c r="B151" s="31" t="s">
        <v>772</v>
      </c>
      <c r="C151" s="34" t="s">
        <v>939</v>
      </c>
      <c r="D151" s="34" t="s">
        <v>939</v>
      </c>
      <c r="E151" s="34" t="s">
        <v>939</v>
      </c>
      <c r="F151" s="34" t="s">
        <v>939</v>
      </c>
      <c r="G151" s="33"/>
      <c r="H151" s="33"/>
      <c r="I151" s="33"/>
      <c r="J151" s="30" t="s">
        <v>274</v>
      </c>
      <c r="K151" s="30" t="s">
        <v>60</v>
      </c>
      <c r="L151" s="30" t="s">
        <v>152</v>
      </c>
      <c r="M151" s="33"/>
      <c r="N151" s="33"/>
      <c r="O151" s="31" t="s">
        <v>773</v>
      </c>
      <c r="P151" s="31"/>
    </row>
    <row r="152" spans="1:16" s="27" customFormat="1" ht="240.75" customHeight="1">
      <c r="A152" s="30" t="s">
        <v>292</v>
      </c>
      <c r="B152" s="31" t="s">
        <v>774</v>
      </c>
      <c r="C152" s="34" t="s">
        <v>939</v>
      </c>
      <c r="D152" s="34" t="s">
        <v>939</v>
      </c>
      <c r="E152" s="34" t="s">
        <v>939</v>
      </c>
      <c r="F152" s="34" t="s">
        <v>939</v>
      </c>
      <c r="G152" s="33"/>
      <c r="H152" s="33"/>
      <c r="I152" s="33"/>
      <c r="J152" s="30" t="s">
        <v>274</v>
      </c>
      <c r="K152" s="30" t="s">
        <v>60</v>
      </c>
      <c r="L152" s="30" t="s">
        <v>152</v>
      </c>
      <c r="M152" s="33"/>
      <c r="N152" s="33"/>
      <c r="O152" s="40" t="s">
        <v>293</v>
      </c>
      <c r="P152" s="31"/>
    </row>
    <row r="153" spans="1:16" s="27" customFormat="1" ht="409.6" customHeight="1">
      <c r="A153" s="30" t="s">
        <v>294</v>
      </c>
      <c r="B153" s="31" t="s">
        <v>775</v>
      </c>
      <c r="C153" s="34" t="s">
        <v>939</v>
      </c>
      <c r="D153" s="34" t="s">
        <v>939</v>
      </c>
      <c r="E153" s="34" t="s">
        <v>939</v>
      </c>
      <c r="F153" s="34" t="s">
        <v>939</v>
      </c>
      <c r="G153" s="33"/>
      <c r="H153" s="33"/>
      <c r="I153" s="33"/>
      <c r="J153" s="30" t="s">
        <v>274</v>
      </c>
      <c r="K153" s="30" t="s">
        <v>60</v>
      </c>
      <c r="L153" s="30" t="s">
        <v>152</v>
      </c>
      <c r="M153" s="33"/>
      <c r="N153" s="33"/>
      <c r="O153" s="31" t="s">
        <v>776</v>
      </c>
      <c r="P153" s="31"/>
    </row>
    <row r="154" spans="1:16" s="27" customFormat="1" ht="239.25" customHeight="1">
      <c r="A154" s="30" t="s">
        <v>295</v>
      </c>
      <c r="B154" s="31" t="s">
        <v>777</v>
      </c>
      <c r="C154" s="34" t="s">
        <v>939</v>
      </c>
      <c r="D154" s="34" t="s">
        <v>939</v>
      </c>
      <c r="E154" s="34" t="s">
        <v>939</v>
      </c>
      <c r="F154" s="34" t="s">
        <v>939</v>
      </c>
      <c r="G154" s="33"/>
      <c r="H154" s="33"/>
      <c r="I154" s="33"/>
      <c r="J154" s="30" t="s">
        <v>274</v>
      </c>
      <c r="K154" s="30" t="s">
        <v>60</v>
      </c>
      <c r="L154" s="30" t="s">
        <v>152</v>
      </c>
      <c r="M154" s="33"/>
      <c r="N154" s="33"/>
      <c r="O154" s="40" t="s">
        <v>778</v>
      </c>
      <c r="P154" s="31"/>
    </row>
    <row r="155" spans="1:16" s="27" customFormat="1" ht="409.6" customHeight="1">
      <c r="A155" s="30" t="s">
        <v>296</v>
      </c>
      <c r="B155" s="41" t="s">
        <v>779</v>
      </c>
      <c r="C155" s="34" t="s">
        <v>939</v>
      </c>
      <c r="D155" s="34" t="s">
        <v>939</v>
      </c>
      <c r="E155" s="34" t="s">
        <v>939</v>
      </c>
      <c r="F155" s="34" t="s">
        <v>939</v>
      </c>
      <c r="G155" s="33"/>
      <c r="H155" s="33"/>
      <c r="I155" s="33"/>
      <c r="J155" s="30" t="s">
        <v>274</v>
      </c>
      <c r="K155" s="30" t="s">
        <v>60</v>
      </c>
      <c r="L155" s="30" t="s">
        <v>152</v>
      </c>
      <c r="M155" s="33"/>
      <c r="N155" s="33"/>
      <c r="O155" s="42" t="s">
        <v>297</v>
      </c>
      <c r="P155" s="31"/>
    </row>
    <row r="156" spans="1:16" s="27" customFormat="1" ht="210.75" customHeight="1">
      <c r="A156" s="30" t="s">
        <v>298</v>
      </c>
      <c r="B156" s="31" t="s">
        <v>780</v>
      </c>
      <c r="C156" s="34" t="s">
        <v>939</v>
      </c>
      <c r="D156" s="34" t="s">
        <v>939</v>
      </c>
      <c r="E156" s="34" t="s">
        <v>939</v>
      </c>
      <c r="F156" s="34" t="s">
        <v>939</v>
      </c>
      <c r="G156" s="33"/>
      <c r="H156" s="33"/>
      <c r="I156" s="33"/>
      <c r="J156" s="30" t="s">
        <v>274</v>
      </c>
      <c r="K156" s="30" t="s">
        <v>60</v>
      </c>
      <c r="L156" s="30" t="s">
        <v>152</v>
      </c>
      <c r="M156" s="33"/>
      <c r="N156" s="33"/>
      <c r="O156" s="31" t="s">
        <v>781</v>
      </c>
      <c r="P156" s="31"/>
    </row>
    <row r="157" spans="1:16" s="27" customFormat="1" ht="409.6" customHeight="1">
      <c r="A157" s="30" t="s">
        <v>299</v>
      </c>
      <c r="B157" s="31" t="s">
        <v>782</v>
      </c>
      <c r="C157" s="34" t="s">
        <v>939</v>
      </c>
      <c r="D157" s="34" t="s">
        <v>939</v>
      </c>
      <c r="E157" s="34" t="s">
        <v>939</v>
      </c>
      <c r="F157" s="34" t="s">
        <v>939</v>
      </c>
      <c r="G157" s="33"/>
      <c r="H157" s="33"/>
      <c r="I157" s="33"/>
      <c r="J157" s="30" t="s">
        <v>274</v>
      </c>
      <c r="K157" s="30" t="s">
        <v>60</v>
      </c>
      <c r="L157" s="30" t="s">
        <v>152</v>
      </c>
      <c r="M157" s="33"/>
      <c r="N157" s="33"/>
      <c r="O157" s="31" t="s">
        <v>783</v>
      </c>
      <c r="P157" s="31"/>
    </row>
    <row r="158" spans="1:16" s="27" customFormat="1" ht="261" customHeight="1">
      <c r="A158" s="30" t="s">
        <v>300</v>
      </c>
      <c r="B158" s="43" t="s">
        <v>784</v>
      </c>
      <c r="C158" s="34" t="s">
        <v>939</v>
      </c>
      <c r="D158" s="34" t="s">
        <v>939</v>
      </c>
      <c r="E158" s="34" t="s">
        <v>939</v>
      </c>
      <c r="F158" s="34" t="s">
        <v>939</v>
      </c>
      <c r="G158" s="33" t="s">
        <v>301</v>
      </c>
      <c r="H158" s="33"/>
      <c r="I158" s="33"/>
      <c r="J158" s="30" t="s">
        <v>274</v>
      </c>
      <c r="K158" s="30" t="s">
        <v>60</v>
      </c>
      <c r="L158" s="30" t="s">
        <v>152</v>
      </c>
      <c r="M158" s="33"/>
      <c r="N158" s="33"/>
      <c r="O158" s="43" t="s">
        <v>785</v>
      </c>
      <c r="P158" s="31"/>
    </row>
    <row r="159" spans="1:16" s="27" customFormat="1" ht="409.6" customHeight="1">
      <c r="A159" s="30" t="s">
        <v>302</v>
      </c>
      <c r="B159" s="31" t="s">
        <v>786</v>
      </c>
      <c r="C159" s="34" t="s">
        <v>939</v>
      </c>
      <c r="D159" s="34" t="s">
        <v>939</v>
      </c>
      <c r="E159" s="34" t="s">
        <v>939</v>
      </c>
      <c r="F159" s="34" t="s">
        <v>939</v>
      </c>
      <c r="G159" s="33"/>
      <c r="H159" s="33"/>
      <c r="I159" s="33"/>
      <c r="J159" s="30" t="s">
        <v>274</v>
      </c>
      <c r="K159" s="30" t="s">
        <v>60</v>
      </c>
      <c r="L159" s="30" t="s">
        <v>152</v>
      </c>
      <c r="M159" s="33"/>
      <c r="N159" s="33"/>
      <c r="O159" s="31" t="s">
        <v>787</v>
      </c>
      <c r="P159" s="31"/>
    </row>
    <row r="160" spans="1:16" s="27" customFormat="1" ht="409.6" customHeight="1">
      <c r="A160" s="30" t="s">
        <v>303</v>
      </c>
      <c r="B160" s="31" t="s">
        <v>788</v>
      </c>
      <c r="C160" s="34" t="s">
        <v>939</v>
      </c>
      <c r="D160" s="34" t="s">
        <v>939</v>
      </c>
      <c r="E160" s="34" t="s">
        <v>939</v>
      </c>
      <c r="F160" s="34" t="s">
        <v>939</v>
      </c>
      <c r="G160" s="33"/>
      <c r="H160" s="33"/>
      <c r="I160" s="33"/>
      <c r="J160" s="30" t="s">
        <v>274</v>
      </c>
      <c r="K160" s="30" t="s">
        <v>60</v>
      </c>
      <c r="L160" s="30" t="s">
        <v>152</v>
      </c>
      <c r="M160" s="33"/>
      <c r="N160" s="33"/>
      <c r="O160" s="31" t="s">
        <v>789</v>
      </c>
      <c r="P160" s="31"/>
    </row>
    <row r="161" spans="1:16" s="27" customFormat="1" ht="282.2" customHeight="1">
      <c r="A161" s="30" t="s">
        <v>304</v>
      </c>
      <c r="B161" s="31" t="s">
        <v>790</v>
      </c>
      <c r="C161" s="34" t="s">
        <v>939</v>
      </c>
      <c r="D161" s="34" t="s">
        <v>939</v>
      </c>
      <c r="E161" s="34" t="s">
        <v>939</v>
      </c>
      <c r="F161" s="34" t="s">
        <v>939</v>
      </c>
      <c r="G161" s="33"/>
      <c r="H161" s="33"/>
      <c r="I161" s="33"/>
      <c r="J161" s="30" t="s">
        <v>274</v>
      </c>
      <c r="K161" s="30" t="s">
        <v>60</v>
      </c>
      <c r="L161" s="30" t="s">
        <v>152</v>
      </c>
      <c r="M161" s="33"/>
      <c r="N161" s="33"/>
      <c r="O161" s="31" t="s">
        <v>791</v>
      </c>
      <c r="P161" s="31"/>
    </row>
    <row r="162" spans="1:16" s="27" customFormat="1" ht="269.45" customHeight="1">
      <c r="A162" s="30" t="s">
        <v>306</v>
      </c>
      <c r="B162" s="31" t="s">
        <v>792</v>
      </c>
      <c r="C162" s="34" t="s">
        <v>939</v>
      </c>
      <c r="D162" s="34" t="s">
        <v>939</v>
      </c>
      <c r="E162" s="34" t="s">
        <v>939</v>
      </c>
      <c r="F162" s="34" t="s">
        <v>939</v>
      </c>
      <c r="G162" s="33"/>
      <c r="H162" s="33"/>
      <c r="I162" s="33"/>
      <c r="J162" s="30" t="s">
        <v>274</v>
      </c>
      <c r="K162" s="30" t="s">
        <v>60</v>
      </c>
      <c r="L162" s="30" t="s">
        <v>152</v>
      </c>
      <c r="M162" s="33"/>
      <c r="N162" s="33"/>
      <c r="O162" s="31" t="s">
        <v>793</v>
      </c>
      <c r="P162" s="31"/>
    </row>
    <row r="163" spans="1:16" s="27" customFormat="1" ht="240.75" customHeight="1">
      <c r="A163" s="30" t="s">
        <v>307</v>
      </c>
      <c r="B163" s="31" t="s">
        <v>794</v>
      </c>
      <c r="C163" s="34" t="s">
        <v>939</v>
      </c>
      <c r="D163" s="34" t="s">
        <v>939</v>
      </c>
      <c r="E163" s="34" t="s">
        <v>939</v>
      </c>
      <c r="F163" s="34" t="s">
        <v>939</v>
      </c>
      <c r="G163" s="33" t="s">
        <v>305</v>
      </c>
      <c r="H163" s="33"/>
      <c r="I163" s="33"/>
      <c r="J163" s="30" t="s">
        <v>274</v>
      </c>
      <c r="K163" s="30" t="s">
        <v>60</v>
      </c>
      <c r="L163" s="30" t="s">
        <v>152</v>
      </c>
      <c r="M163" s="33"/>
      <c r="N163" s="33"/>
      <c r="O163" s="31" t="s">
        <v>795</v>
      </c>
      <c r="P163" s="31"/>
    </row>
    <row r="164" spans="1:16" s="27" customFormat="1" ht="246.75" customHeight="1">
      <c r="A164" s="30" t="s">
        <v>308</v>
      </c>
      <c r="B164" s="43" t="s">
        <v>796</v>
      </c>
      <c r="C164" s="34" t="s">
        <v>939</v>
      </c>
      <c r="D164" s="34" t="s">
        <v>939</v>
      </c>
      <c r="E164" s="34" t="s">
        <v>939</v>
      </c>
      <c r="F164" s="34" t="s">
        <v>939</v>
      </c>
      <c r="G164" s="33" t="s">
        <v>21</v>
      </c>
      <c r="H164" s="33"/>
      <c r="I164" s="33"/>
      <c r="J164" s="30" t="s">
        <v>274</v>
      </c>
      <c r="K164" s="30" t="s">
        <v>60</v>
      </c>
      <c r="L164" s="30" t="s">
        <v>152</v>
      </c>
      <c r="M164" s="33"/>
      <c r="N164" s="33"/>
      <c r="O164" s="43" t="s">
        <v>797</v>
      </c>
      <c r="P164" s="31"/>
    </row>
    <row r="165" spans="1:16" s="27" customFormat="1" ht="409.6" customHeight="1">
      <c r="A165" s="30" t="s">
        <v>309</v>
      </c>
      <c r="B165" s="31" t="s">
        <v>828</v>
      </c>
      <c r="C165" s="34" t="s">
        <v>939</v>
      </c>
      <c r="D165" s="34" t="s">
        <v>939</v>
      </c>
      <c r="E165" s="34" t="s">
        <v>939</v>
      </c>
      <c r="F165" s="34" t="s">
        <v>939</v>
      </c>
      <c r="G165" s="33"/>
      <c r="H165" s="33"/>
      <c r="I165" s="33"/>
      <c r="J165" s="30" t="s">
        <v>274</v>
      </c>
      <c r="K165" s="30" t="s">
        <v>60</v>
      </c>
      <c r="L165" s="30" t="s">
        <v>152</v>
      </c>
      <c r="M165" s="33"/>
      <c r="N165" s="33"/>
      <c r="O165" s="31" t="s">
        <v>829</v>
      </c>
      <c r="P165" s="31"/>
    </row>
    <row r="166" spans="1:16" s="27" customFormat="1" ht="409.6" customHeight="1">
      <c r="A166" s="30" t="s">
        <v>310</v>
      </c>
      <c r="B166" s="31" t="s">
        <v>798</v>
      </c>
      <c r="C166" s="34" t="s">
        <v>939</v>
      </c>
      <c r="D166" s="34" t="s">
        <v>939</v>
      </c>
      <c r="E166" s="34" t="s">
        <v>939</v>
      </c>
      <c r="F166" s="34" t="s">
        <v>939</v>
      </c>
      <c r="G166" s="33" t="s">
        <v>830</v>
      </c>
      <c r="H166" s="33"/>
      <c r="I166" s="33"/>
      <c r="J166" s="30" t="s">
        <v>274</v>
      </c>
      <c r="K166" s="30" t="s">
        <v>60</v>
      </c>
      <c r="L166" s="30" t="s">
        <v>152</v>
      </c>
      <c r="M166" s="33"/>
      <c r="N166" s="33"/>
      <c r="O166" s="31" t="s">
        <v>799</v>
      </c>
      <c r="P166" s="31"/>
    </row>
    <row r="167" spans="1:16" s="27" customFormat="1" ht="76.7" customHeight="1">
      <c r="A167" s="30" t="s">
        <v>311</v>
      </c>
      <c r="B167" s="31" t="s">
        <v>312</v>
      </c>
      <c r="C167" s="34" t="s">
        <v>939</v>
      </c>
      <c r="D167" s="34" t="s">
        <v>939</v>
      </c>
      <c r="E167" s="34" t="s">
        <v>939</v>
      </c>
      <c r="F167" s="34" t="s">
        <v>939</v>
      </c>
      <c r="G167" s="33"/>
      <c r="H167" s="33"/>
      <c r="I167" s="33"/>
      <c r="J167" s="30" t="s">
        <v>274</v>
      </c>
      <c r="K167" s="30" t="s">
        <v>60</v>
      </c>
      <c r="L167" s="30" t="s">
        <v>152</v>
      </c>
      <c r="M167" s="33"/>
      <c r="N167" s="33"/>
      <c r="O167" s="31" t="s">
        <v>313</v>
      </c>
      <c r="P167" s="31"/>
    </row>
    <row r="168" spans="1:16" s="27" customFormat="1" ht="409.6" customHeight="1">
      <c r="A168" s="30" t="s">
        <v>314</v>
      </c>
      <c r="B168" s="31" t="s">
        <v>800</v>
      </c>
      <c r="C168" s="34" t="s">
        <v>939</v>
      </c>
      <c r="D168" s="34" t="s">
        <v>939</v>
      </c>
      <c r="E168" s="34" t="s">
        <v>939</v>
      </c>
      <c r="F168" s="34" t="s">
        <v>939</v>
      </c>
      <c r="G168" s="33"/>
      <c r="H168" s="33"/>
      <c r="I168" s="33"/>
      <c r="J168" s="30" t="s">
        <v>274</v>
      </c>
      <c r="K168" s="30" t="s">
        <v>60</v>
      </c>
      <c r="L168" s="30" t="s">
        <v>152</v>
      </c>
      <c r="M168" s="33"/>
      <c r="N168" s="33"/>
      <c r="O168" s="31" t="s">
        <v>801</v>
      </c>
      <c r="P168" s="31"/>
    </row>
    <row r="169" spans="1:16" s="27" customFormat="1" ht="267.75" customHeight="1">
      <c r="A169" s="30" t="s">
        <v>315</v>
      </c>
      <c r="B169" s="31" t="s">
        <v>316</v>
      </c>
      <c r="C169" s="34" t="s">
        <v>939</v>
      </c>
      <c r="D169" s="34" t="s">
        <v>939</v>
      </c>
      <c r="E169" s="34" t="s">
        <v>939</v>
      </c>
      <c r="F169" s="34" t="s">
        <v>939</v>
      </c>
      <c r="G169" s="33"/>
      <c r="H169" s="33"/>
      <c r="I169" s="33"/>
      <c r="J169" s="30" t="s">
        <v>274</v>
      </c>
      <c r="K169" s="30" t="s">
        <v>60</v>
      </c>
      <c r="L169" s="30" t="s">
        <v>250</v>
      </c>
      <c r="M169" s="33"/>
      <c r="N169" s="33"/>
      <c r="O169" s="31" t="s">
        <v>317</v>
      </c>
      <c r="P169" s="31"/>
    </row>
    <row r="170" spans="1:16" s="27" customFormat="1" ht="204" customHeight="1">
      <c r="A170" s="30" t="s">
        <v>318</v>
      </c>
      <c r="B170" s="31" t="s">
        <v>319</v>
      </c>
      <c r="C170" s="34" t="s">
        <v>939</v>
      </c>
      <c r="D170" s="34" t="s">
        <v>939</v>
      </c>
      <c r="E170" s="34" t="s">
        <v>939</v>
      </c>
      <c r="F170" s="34" t="s">
        <v>939</v>
      </c>
      <c r="G170" s="33"/>
      <c r="H170" s="33"/>
      <c r="I170" s="33"/>
      <c r="J170" s="30" t="s">
        <v>274</v>
      </c>
      <c r="K170" s="30" t="s">
        <v>60</v>
      </c>
      <c r="L170" s="30" t="s">
        <v>250</v>
      </c>
      <c r="M170" s="33"/>
      <c r="N170" s="33"/>
      <c r="O170" s="31" t="s">
        <v>320</v>
      </c>
      <c r="P170" s="31"/>
    </row>
    <row r="171" spans="1:16" s="27" customFormat="1" ht="255.2" customHeight="1">
      <c r="A171" s="30" t="s">
        <v>321</v>
      </c>
      <c r="B171" s="31" t="s">
        <v>322</v>
      </c>
      <c r="C171" s="34" t="s">
        <v>939</v>
      </c>
      <c r="D171" s="34" t="s">
        <v>939</v>
      </c>
      <c r="E171" s="34" t="s">
        <v>939</v>
      </c>
      <c r="F171" s="34" t="s">
        <v>939</v>
      </c>
      <c r="G171" s="33"/>
      <c r="H171" s="33"/>
      <c r="I171" s="33"/>
      <c r="J171" s="30" t="s">
        <v>274</v>
      </c>
      <c r="K171" s="30" t="s">
        <v>60</v>
      </c>
      <c r="L171" s="30" t="s">
        <v>250</v>
      </c>
      <c r="M171" s="33"/>
      <c r="N171" s="33"/>
      <c r="O171" s="31" t="s">
        <v>323</v>
      </c>
      <c r="P171" s="31"/>
    </row>
    <row r="172" spans="1:16" s="27" customFormat="1" ht="14.1" customHeight="1">
      <c r="A172" s="176" t="s">
        <v>324</v>
      </c>
      <c r="B172" s="176"/>
      <c r="C172" s="176"/>
      <c r="D172" s="176"/>
      <c r="E172" s="176"/>
      <c r="F172" s="176"/>
      <c r="G172" s="176"/>
      <c r="H172" s="176"/>
      <c r="I172" s="176"/>
      <c r="J172" s="176"/>
      <c r="K172" s="176"/>
      <c r="L172" s="176"/>
      <c r="M172" s="176"/>
      <c r="N172" s="176"/>
      <c r="O172" s="176"/>
      <c r="P172" s="176"/>
    </row>
    <row r="173" spans="1:16" s="27" customFormat="1" ht="12.75" customHeight="1">
      <c r="A173" s="28" t="s">
        <v>56</v>
      </c>
      <c r="B173" s="29">
        <v>10</v>
      </c>
      <c r="C173" s="177"/>
      <c r="D173" s="177"/>
      <c r="E173" s="177"/>
      <c r="F173" s="177"/>
      <c r="G173" s="177"/>
      <c r="H173" s="177"/>
      <c r="I173" s="177"/>
      <c r="J173" s="177"/>
      <c r="K173" s="177"/>
      <c r="L173" s="177"/>
      <c r="M173" s="177"/>
      <c r="N173" s="177"/>
      <c r="O173" s="177"/>
      <c r="P173" s="177"/>
    </row>
    <row r="174" spans="1:16" s="47" customFormat="1" ht="60" customHeight="1">
      <c r="A174" s="30" t="s">
        <v>325</v>
      </c>
      <c r="B174" s="43" t="s">
        <v>326</v>
      </c>
      <c r="C174" s="165" t="s">
        <v>939</v>
      </c>
      <c r="D174" s="165" t="s">
        <v>939</v>
      </c>
      <c r="E174" s="34" t="s">
        <v>59</v>
      </c>
      <c r="F174" s="34" t="s">
        <v>59</v>
      </c>
      <c r="G174" s="35"/>
      <c r="H174" s="35"/>
      <c r="I174" s="35"/>
      <c r="J174" s="44" t="s">
        <v>22</v>
      </c>
      <c r="K174" s="44" t="s">
        <v>60</v>
      </c>
      <c r="L174" s="30" t="s">
        <v>61</v>
      </c>
      <c r="M174" s="45"/>
      <c r="N174" s="45"/>
      <c r="O174" s="46" t="s">
        <v>327</v>
      </c>
      <c r="P174" s="46" t="s">
        <v>328</v>
      </c>
    </row>
    <row r="175" spans="1:16" s="33" customFormat="1" ht="165.75" customHeight="1">
      <c r="A175" s="30" t="s">
        <v>329</v>
      </c>
      <c r="B175" s="31" t="s">
        <v>330</v>
      </c>
      <c r="C175" s="165" t="s">
        <v>939</v>
      </c>
      <c r="D175" s="165" t="s">
        <v>939</v>
      </c>
      <c r="E175" s="34" t="s">
        <v>59</v>
      </c>
      <c r="F175" s="34" t="s">
        <v>59</v>
      </c>
      <c r="G175" s="35" t="s">
        <v>1036</v>
      </c>
      <c r="H175" s="35"/>
      <c r="I175" s="35"/>
      <c r="J175" s="30" t="s">
        <v>22</v>
      </c>
      <c r="K175" s="30" t="s">
        <v>60</v>
      </c>
      <c r="L175" s="30" t="s">
        <v>61</v>
      </c>
      <c r="O175" s="31" t="s">
        <v>331</v>
      </c>
      <c r="P175" s="31" t="s">
        <v>328</v>
      </c>
    </row>
    <row r="176" spans="1:16" s="33" customFormat="1" ht="102.2" customHeight="1">
      <c r="A176" s="30" t="s">
        <v>332</v>
      </c>
      <c r="B176" s="31" t="s">
        <v>333</v>
      </c>
      <c r="C176" s="165" t="s">
        <v>939</v>
      </c>
      <c r="D176" s="165" t="s">
        <v>939</v>
      </c>
      <c r="E176" s="34" t="s">
        <v>59</v>
      </c>
      <c r="F176" s="34" t="s">
        <v>59</v>
      </c>
      <c r="G176" s="35" t="s">
        <v>933</v>
      </c>
      <c r="H176" s="35"/>
      <c r="I176" s="35"/>
      <c r="J176" s="30" t="s">
        <v>22</v>
      </c>
      <c r="K176" s="30" t="s">
        <v>60</v>
      </c>
      <c r="L176" s="30" t="s">
        <v>61</v>
      </c>
      <c r="O176" s="31" t="s">
        <v>334</v>
      </c>
      <c r="P176" s="31" t="s">
        <v>328</v>
      </c>
    </row>
    <row r="177" spans="1:16" s="33" customFormat="1" ht="89.45" customHeight="1">
      <c r="A177" s="30" t="s">
        <v>335</v>
      </c>
      <c r="B177" s="31" t="s">
        <v>336</v>
      </c>
      <c r="C177" s="165" t="s">
        <v>939</v>
      </c>
      <c r="D177" s="165" t="s">
        <v>939</v>
      </c>
      <c r="E177" s="34" t="s">
        <v>59</v>
      </c>
      <c r="F177" s="34" t="s">
        <v>59</v>
      </c>
      <c r="G177" s="35" t="s">
        <v>1037</v>
      </c>
      <c r="H177" s="35"/>
      <c r="I177" s="35"/>
      <c r="J177" s="30" t="s">
        <v>22</v>
      </c>
      <c r="K177" s="30" t="s">
        <v>60</v>
      </c>
      <c r="L177" s="30" t="s">
        <v>61</v>
      </c>
      <c r="O177" s="31" t="s">
        <v>337</v>
      </c>
      <c r="P177" s="31" t="s">
        <v>328</v>
      </c>
    </row>
    <row r="178" spans="1:16" s="33" customFormat="1" ht="114.75" customHeight="1">
      <c r="A178" s="30" t="s">
        <v>338</v>
      </c>
      <c r="B178" s="31" t="s">
        <v>339</v>
      </c>
      <c r="C178" s="165" t="s">
        <v>939</v>
      </c>
      <c r="D178" s="165" t="s">
        <v>939</v>
      </c>
      <c r="E178" s="34" t="s">
        <v>59</v>
      </c>
      <c r="F178" s="34" t="s">
        <v>59</v>
      </c>
      <c r="G178" s="35"/>
      <c r="H178" s="35"/>
      <c r="I178" s="35"/>
      <c r="J178" s="30" t="s">
        <v>22</v>
      </c>
      <c r="K178" s="30" t="s">
        <v>60</v>
      </c>
      <c r="L178" s="30" t="s">
        <v>61</v>
      </c>
      <c r="O178" s="31" t="s">
        <v>327</v>
      </c>
      <c r="P178" s="159" t="s">
        <v>340</v>
      </c>
    </row>
    <row r="179" spans="1:16" s="33" customFormat="1" ht="114.75" customHeight="1">
      <c r="A179" s="30" t="s">
        <v>341</v>
      </c>
      <c r="B179" s="31" t="s">
        <v>342</v>
      </c>
      <c r="C179" s="165" t="s">
        <v>939</v>
      </c>
      <c r="D179" s="165" t="s">
        <v>939</v>
      </c>
      <c r="E179" s="34" t="s">
        <v>59</v>
      </c>
      <c r="F179" s="34" t="s">
        <v>59</v>
      </c>
      <c r="G179" s="35" t="s">
        <v>82</v>
      </c>
      <c r="H179" s="35"/>
      <c r="I179" s="35"/>
      <c r="J179" s="30" t="s">
        <v>22</v>
      </c>
      <c r="K179" s="30" t="s">
        <v>60</v>
      </c>
      <c r="L179" s="30" t="s">
        <v>61</v>
      </c>
      <c r="O179" s="31" t="s">
        <v>327</v>
      </c>
      <c r="P179" s="159" t="s">
        <v>343</v>
      </c>
    </row>
    <row r="180" spans="1:16" s="33" customFormat="1" ht="89.45" customHeight="1">
      <c r="A180" s="30" t="s">
        <v>344</v>
      </c>
      <c r="B180" s="31" t="s">
        <v>345</v>
      </c>
      <c r="C180" s="165" t="s">
        <v>939</v>
      </c>
      <c r="D180" s="165" t="s">
        <v>939</v>
      </c>
      <c r="E180" s="34" t="s">
        <v>59</v>
      </c>
      <c r="F180" s="34" t="s">
        <v>59</v>
      </c>
      <c r="G180" s="35"/>
      <c r="H180" s="35"/>
      <c r="I180" s="35"/>
      <c r="J180" s="30" t="s">
        <v>22</v>
      </c>
      <c r="K180" s="30" t="s">
        <v>60</v>
      </c>
      <c r="L180" s="30" t="s">
        <v>61</v>
      </c>
      <c r="O180" s="31" t="s">
        <v>327</v>
      </c>
      <c r="P180" s="159" t="s">
        <v>346</v>
      </c>
    </row>
    <row r="181" spans="1:16" s="33" customFormat="1" ht="140.25" customHeight="1">
      <c r="A181" s="30" t="s">
        <v>347</v>
      </c>
      <c r="B181" s="31" t="s">
        <v>348</v>
      </c>
      <c r="C181" s="165" t="s">
        <v>939</v>
      </c>
      <c r="D181" s="165" t="s">
        <v>939</v>
      </c>
      <c r="E181" s="34" t="s">
        <v>59</v>
      </c>
      <c r="F181" s="34" t="s">
        <v>59</v>
      </c>
      <c r="G181" s="134" t="s">
        <v>1210</v>
      </c>
      <c r="H181" s="134" t="s">
        <v>1210</v>
      </c>
      <c r="I181" s="145"/>
      <c r="J181" s="137" t="s">
        <v>22</v>
      </c>
      <c r="K181" s="30" t="s">
        <v>73</v>
      </c>
      <c r="L181" s="30" t="s">
        <v>61</v>
      </c>
      <c r="O181" s="31" t="s">
        <v>349</v>
      </c>
      <c r="P181" s="31" t="s">
        <v>350</v>
      </c>
    </row>
    <row r="182" spans="1:16" s="33" customFormat="1" ht="89.45" customHeight="1">
      <c r="A182" s="30" t="s">
        <v>351</v>
      </c>
      <c r="B182" s="31" t="s">
        <v>352</v>
      </c>
      <c r="C182" s="165" t="s">
        <v>939</v>
      </c>
      <c r="D182" s="165" t="s">
        <v>939</v>
      </c>
      <c r="E182" s="34" t="s">
        <v>59</v>
      </c>
      <c r="F182" s="34" t="s">
        <v>59</v>
      </c>
      <c r="G182" s="35"/>
      <c r="H182" s="139"/>
      <c r="I182" s="139"/>
      <c r="J182" s="30" t="s">
        <v>22</v>
      </c>
      <c r="K182" s="30" t="s">
        <v>60</v>
      </c>
      <c r="L182" s="30" t="s">
        <v>61</v>
      </c>
      <c r="O182" s="31" t="s">
        <v>353</v>
      </c>
      <c r="P182" s="31" t="s">
        <v>328</v>
      </c>
    </row>
    <row r="183" spans="1:16" s="33" customFormat="1" ht="102.2" customHeight="1">
      <c r="A183" s="30" t="s">
        <v>354</v>
      </c>
      <c r="B183" s="31" t="s">
        <v>355</v>
      </c>
      <c r="C183" s="34" t="s">
        <v>939</v>
      </c>
      <c r="D183" s="34" t="s">
        <v>939</v>
      </c>
      <c r="E183" s="34" t="s">
        <v>59</v>
      </c>
      <c r="F183" s="34" t="s">
        <v>59</v>
      </c>
      <c r="G183" s="35" t="s">
        <v>932</v>
      </c>
      <c r="H183" s="35"/>
      <c r="I183" s="35"/>
      <c r="J183" s="30" t="s">
        <v>22</v>
      </c>
      <c r="K183" s="30" t="s">
        <v>60</v>
      </c>
      <c r="L183" s="30" t="s">
        <v>61</v>
      </c>
      <c r="O183" s="31" t="s">
        <v>356</v>
      </c>
      <c r="P183" s="31" t="s">
        <v>328</v>
      </c>
    </row>
    <row r="184" spans="1:16" s="27" customFormat="1" ht="14.1" customHeight="1">
      <c r="A184" s="176" t="s">
        <v>357</v>
      </c>
      <c r="B184" s="176"/>
      <c r="C184" s="176"/>
      <c r="D184" s="176"/>
      <c r="E184" s="176"/>
      <c r="F184" s="176"/>
      <c r="G184" s="176"/>
      <c r="H184" s="176"/>
      <c r="I184" s="176"/>
      <c r="J184" s="176"/>
      <c r="K184" s="176"/>
      <c r="L184" s="176"/>
      <c r="M184" s="176"/>
      <c r="N184" s="176"/>
      <c r="O184" s="176"/>
      <c r="P184" s="176"/>
    </row>
    <row r="185" spans="1:16" s="27" customFormat="1" ht="12.75" customHeight="1">
      <c r="A185" s="28" t="s">
        <v>56</v>
      </c>
      <c r="B185" s="29">
        <v>7</v>
      </c>
      <c r="C185" s="177"/>
      <c r="D185" s="177"/>
      <c r="E185" s="177"/>
      <c r="F185" s="177"/>
      <c r="G185" s="177"/>
      <c r="H185" s="177"/>
      <c r="I185" s="177"/>
      <c r="J185" s="177"/>
      <c r="K185" s="177"/>
      <c r="L185" s="177"/>
      <c r="M185" s="177"/>
      <c r="N185" s="177"/>
      <c r="O185" s="177"/>
      <c r="P185" s="177"/>
    </row>
    <row r="186" spans="1:16" s="33" customFormat="1" ht="51" customHeight="1">
      <c r="A186" s="30" t="s">
        <v>358</v>
      </c>
      <c r="B186" s="31" t="s">
        <v>359</v>
      </c>
      <c r="C186" s="167" t="s">
        <v>105</v>
      </c>
      <c r="D186" s="167" t="s">
        <v>105</v>
      </c>
      <c r="E186" s="32" t="s">
        <v>59</v>
      </c>
      <c r="F186" s="32" t="s">
        <v>59</v>
      </c>
      <c r="G186" s="168"/>
      <c r="H186" s="168"/>
      <c r="J186" s="30" t="s">
        <v>23</v>
      </c>
      <c r="K186" s="30" t="s">
        <v>60</v>
      </c>
      <c r="L186" s="30" t="s">
        <v>61</v>
      </c>
      <c r="O186" s="31" t="s">
        <v>360</v>
      </c>
      <c r="P186" s="31"/>
    </row>
    <row r="187" spans="1:16" s="33" customFormat="1" ht="63.75" customHeight="1">
      <c r="A187" s="30" t="s">
        <v>361</v>
      </c>
      <c r="B187" s="31" t="s">
        <v>362</v>
      </c>
      <c r="C187" s="165" t="s">
        <v>939</v>
      </c>
      <c r="D187" s="165" t="s">
        <v>939</v>
      </c>
      <c r="E187" s="32" t="s">
        <v>59</v>
      </c>
      <c r="F187" s="34" t="s">
        <v>59</v>
      </c>
      <c r="H187" s="33" t="s">
        <v>1180</v>
      </c>
      <c r="J187" s="30" t="s">
        <v>23</v>
      </c>
      <c r="K187" s="30" t="s">
        <v>60</v>
      </c>
      <c r="L187" s="30" t="s">
        <v>61</v>
      </c>
      <c r="O187" s="31" t="s">
        <v>363</v>
      </c>
      <c r="P187" s="159" t="s">
        <v>364</v>
      </c>
    </row>
    <row r="188" spans="1:16" s="33" customFormat="1" ht="102.2" customHeight="1">
      <c r="A188" s="30" t="s">
        <v>365</v>
      </c>
      <c r="B188" s="31" t="s">
        <v>366</v>
      </c>
      <c r="C188" s="165" t="s">
        <v>939</v>
      </c>
      <c r="D188" s="165" t="s">
        <v>939</v>
      </c>
      <c r="E188" s="34" t="s">
        <v>59</v>
      </c>
      <c r="F188" s="34" t="s">
        <v>59</v>
      </c>
      <c r="J188" s="30" t="s">
        <v>23</v>
      </c>
      <c r="K188" s="30" t="s">
        <v>60</v>
      </c>
      <c r="L188" s="30" t="s">
        <v>61</v>
      </c>
      <c r="O188" s="31" t="s">
        <v>367</v>
      </c>
      <c r="P188" s="31"/>
    </row>
    <row r="189" spans="1:16" s="33" customFormat="1" ht="89.45" customHeight="1">
      <c r="A189" s="30" t="s">
        <v>368</v>
      </c>
      <c r="B189" s="31" t="s">
        <v>369</v>
      </c>
      <c r="C189" s="165" t="s">
        <v>939</v>
      </c>
      <c r="D189" s="165" t="s">
        <v>939</v>
      </c>
      <c r="E189" s="34" t="s">
        <v>59</v>
      </c>
      <c r="F189" s="34" t="s">
        <v>59</v>
      </c>
      <c r="J189" s="30" t="s">
        <v>23</v>
      </c>
      <c r="K189" s="30" t="s">
        <v>60</v>
      </c>
      <c r="L189" s="30" t="s">
        <v>61</v>
      </c>
      <c r="O189" s="31" t="s">
        <v>370</v>
      </c>
      <c r="P189" s="31"/>
    </row>
    <row r="190" spans="1:16" s="33" customFormat="1" ht="89.45" customHeight="1">
      <c r="A190" s="30" t="s">
        <v>371</v>
      </c>
      <c r="B190" s="31" t="s">
        <v>372</v>
      </c>
      <c r="C190" s="165" t="s">
        <v>939</v>
      </c>
      <c r="D190" s="165" t="s">
        <v>939</v>
      </c>
      <c r="E190" s="34" t="s">
        <v>59</v>
      </c>
      <c r="F190" s="34" t="s">
        <v>59</v>
      </c>
      <c r="J190" s="30" t="s">
        <v>23</v>
      </c>
      <c r="K190" s="30" t="s">
        <v>60</v>
      </c>
      <c r="L190" s="30" t="s">
        <v>61</v>
      </c>
      <c r="O190" s="31" t="s">
        <v>373</v>
      </c>
      <c r="P190" s="31"/>
    </row>
    <row r="191" spans="1:16" s="33" customFormat="1" ht="76.7" customHeight="1">
      <c r="A191" s="30" t="s">
        <v>374</v>
      </c>
      <c r="B191" s="31" t="s">
        <v>375</v>
      </c>
      <c r="C191" s="165" t="s">
        <v>939</v>
      </c>
      <c r="D191" s="165" t="s">
        <v>939</v>
      </c>
      <c r="E191" s="34" t="s">
        <v>59</v>
      </c>
      <c r="F191" s="34" t="s">
        <v>59</v>
      </c>
      <c r="G191" s="35" t="s">
        <v>1038</v>
      </c>
      <c r="H191" s="35" t="s">
        <v>1038</v>
      </c>
      <c r="J191" s="30" t="s">
        <v>23</v>
      </c>
      <c r="K191" s="30" t="s">
        <v>60</v>
      </c>
      <c r="L191" s="30" t="s">
        <v>61</v>
      </c>
      <c r="O191" s="31" t="s">
        <v>376</v>
      </c>
      <c r="P191" s="31" t="s">
        <v>377</v>
      </c>
    </row>
    <row r="192" spans="1:16" s="33" customFormat="1" ht="89.25">
      <c r="A192" s="30" t="s">
        <v>378</v>
      </c>
      <c r="B192" s="31" t="s">
        <v>379</v>
      </c>
      <c r="C192" s="165" t="s">
        <v>939</v>
      </c>
      <c r="D192" s="165" t="s">
        <v>939</v>
      </c>
      <c r="E192" s="34" t="s">
        <v>59</v>
      </c>
      <c r="F192" s="34" t="s">
        <v>59</v>
      </c>
      <c r="G192" s="35" t="s">
        <v>1208</v>
      </c>
      <c r="H192" s="33" t="s">
        <v>1209</v>
      </c>
      <c r="I192" s="151"/>
      <c r="J192" s="137" t="s">
        <v>23</v>
      </c>
      <c r="K192" s="30" t="s">
        <v>73</v>
      </c>
      <c r="L192" s="30" t="s">
        <v>61</v>
      </c>
      <c r="O192" s="31" t="s">
        <v>380</v>
      </c>
      <c r="P192" s="159" t="s">
        <v>381</v>
      </c>
    </row>
    <row r="193" spans="1:16" s="27" customFormat="1" ht="14.1" customHeight="1">
      <c r="A193" s="176" t="s">
        <v>382</v>
      </c>
      <c r="B193" s="176"/>
      <c r="C193" s="176"/>
      <c r="D193" s="176"/>
      <c r="E193" s="176"/>
      <c r="F193" s="176"/>
      <c r="G193" s="176"/>
      <c r="H193" s="178"/>
      <c r="I193" s="178"/>
      <c r="J193" s="176"/>
      <c r="K193" s="176"/>
      <c r="L193" s="176"/>
      <c r="M193" s="176"/>
      <c r="N193" s="176"/>
      <c r="O193" s="176"/>
      <c r="P193" s="176"/>
    </row>
    <row r="194" spans="1:16" s="27" customFormat="1" ht="12.75" customHeight="1">
      <c r="A194" s="28" t="s">
        <v>56</v>
      </c>
      <c r="B194" s="29">
        <v>1</v>
      </c>
      <c r="C194" s="177"/>
      <c r="D194" s="177"/>
      <c r="E194" s="177"/>
      <c r="F194" s="177"/>
      <c r="G194" s="177"/>
      <c r="H194" s="177"/>
      <c r="I194" s="177"/>
      <c r="J194" s="177"/>
      <c r="K194" s="177"/>
      <c r="L194" s="177"/>
      <c r="M194" s="177"/>
      <c r="N194" s="177"/>
      <c r="O194" s="177"/>
      <c r="P194" s="177"/>
    </row>
    <row r="195" spans="1:16" s="33" customFormat="1" ht="242.25">
      <c r="A195" s="30" t="s">
        <v>383</v>
      </c>
      <c r="B195" s="31" t="s">
        <v>952</v>
      </c>
      <c r="C195" s="34" t="s">
        <v>939</v>
      </c>
      <c r="D195" s="34" t="s">
        <v>939</v>
      </c>
      <c r="E195" s="38" t="s">
        <v>105</v>
      </c>
      <c r="F195" s="38" t="s">
        <v>105</v>
      </c>
      <c r="G195" s="168" t="s">
        <v>1185</v>
      </c>
      <c r="H195" s="168" t="s">
        <v>1221</v>
      </c>
      <c r="J195" s="30" t="s">
        <v>24</v>
      </c>
      <c r="K195" s="30" t="s">
        <v>60</v>
      </c>
      <c r="L195" s="30" t="s">
        <v>152</v>
      </c>
      <c r="O195" s="48" t="s">
        <v>384</v>
      </c>
      <c r="P195" s="31"/>
    </row>
    <row r="196" spans="1:16" s="27" customFormat="1" ht="14.1" customHeight="1">
      <c r="A196" s="176" t="s">
        <v>385</v>
      </c>
      <c r="B196" s="176"/>
      <c r="C196" s="176"/>
      <c r="D196" s="176"/>
      <c r="E196" s="176"/>
      <c r="F196" s="176"/>
      <c r="G196" s="176"/>
      <c r="H196" s="176"/>
      <c r="I196" s="176"/>
      <c r="J196" s="176"/>
      <c r="K196" s="176"/>
      <c r="L196" s="176"/>
      <c r="M196" s="176"/>
      <c r="N196" s="176"/>
      <c r="O196" s="176"/>
      <c r="P196" s="176"/>
    </row>
    <row r="197" spans="1:16" s="27" customFormat="1" ht="12.75" customHeight="1">
      <c r="A197" s="28" t="s">
        <v>56</v>
      </c>
      <c r="B197" s="29">
        <v>4</v>
      </c>
      <c r="C197" s="177"/>
      <c r="D197" s="177"/>
      <c r="E197" s="177"/>
      <c r="F197" s="177"/>
      <c r="G197" s="177"/>
      <c r="H197" s="177"/>
      <c r="I197" s="177"/>
      <c r="J197" s="177"/>
      <c r="K197" s="177"/>
      <c r="L197" s="177"/>
      <c r="M197" s="177"/>
      <c r="N197" s="177"/>
      <c r="O197" s="177"/>
      <c r="P197" s="177"/>
    </row>
    <row r="198" spans="1:16" s="27" customFormat="1" ht="165.75" customHeight="1">
      <c r="A198" s="30" t="s">
        <v>386</v>
      </c>
      <c r="B198" s="31" t="s">
        <v>387</v>
      </c>
      <c r="C198" s="34" t="s">
        <v>59</v>
      </c>
      <c r="D198" s="34" t="s">
        <v>59</v>
      </c>
      <c r="E198" s="34" t="s">
        <v>59</v>
      </c>
      <c r="F198" s="34" t="s">
        <v>59</v>
      </c>
      <c r="G198" s="33"/>
      <c r="H198" s="33"/>
      <c r="I198" s="33"/>
      <c r="J198" s="30" t="s">
        <v>25</v>
      </c>
      <c r="K198" s="30" t="s">
        <v>60</v>
      </c>
      <c r="L198" s="30" t="s">
        <v>61</v>
      </c>
      <c r="M198" s="33"/>
      <c r="N198" s="33"/>
      <c r="O198" s="31" t="s">
        <v>388</v>
      </c>
      <c r="P198" s="31" t="s">
        <v>389</v>
      </c>
    </row>
    <row r="199" spans="1:16" s="27" customFormat="1" ht="89.45" customHeight="1">
      <c r="A199" s="30" t="s">
        <v>390</v>
      </c>
      <c r="B199" s="31" t="s">
        <v>391</v>
      </c>
      <c r="C199" s="34" t="s">
        <v>59</v>
      </c>
      <c r="D199" s="34" t="s">
        <v>59</v>
      </c>
      <c r="E199" s="34" t="s">
        <v>59</v>
      </c>
      <c r="F199" s="34" t="s">
        <v>59</v>
      </c>
      <c r="G199" s="33"/>
      <c r="H199" s="33"/>
      <c r="I199" s="33"/>
      <c r="J199" s="30" t="s">
        <v>25</v>
      </c>
      <c r="K199" s="30" t="s">
        <v>60</v>
      </c>
      <c r="L199" s="30" t="s">
        <v>61</v>
      </c>
      <c r="M199" s="33"/>
      <c r="N199" s="33"/>
      <c r="O199" s="31" t="s">
        <v>392</v>
      </c>
      <c r="P199" s="31" t="s">
        <v>389</v>
      </c>
    </row>
    <row r="200" spans="1:16" s="27" customFormat="1" ht="63.75" customHeight="1">
      <c r="A200" s="30" t="s">
        <v>393</v>
      </c>
      <c r="B200" s="31" t="s">
        <v>394</v>
      </c>
      <c r="C200" s="34" t="s">
        <v>59</v>
      </c>
      <c r="D200" s="34" t="s">
        <v>59</v>
      </c>
      <c r="E200" s="34" t="s">
        <v>59</v>
      </c>
      <c r="F200" s="34" t="s">
        <v>59</v>
      </c>
      <c r="G200" s="33"/>
      <c r="H200" s="33"/>
      <c r="I200" s="33"/>
      <c r="J200" s="30" t="s">
        <v>25</v>
      </c>
      <c r="K200" s="30" t="s">
        <v>60</v>
      </c>
      <c r="L200" s="30" t="s">
        <v>61</v>
      </c>
      <c r="M200" s="33"/>
      <c r="N200" s="33"/>
      <c r="O200" s="31" t="s">
        <v>395</v>
      </c>
      <c r="P200" s="31" t="s">
        <v>389</v>
      </c>
    </row>
    <row r="201" spans="1:16" s="27" customFormat="1" ht="38.25" customHeight="1">
      <c r="A201" s="30" t="s">
        <v>396</v>
      </c>
      <c r="B201" s="31" t="s">
        <v>397</v>
      </c>
      <c r="C201" s="34" t="s">
        <v>59</v>
      </c>
      <c r="D201" s="34" t="s">
        <v>59</v>
      </c>
      <c r="E201" s="34" t="s">
        <v>59</v>
      </c>
      <c r="F201" s="34" t="s">
        <v>59</v>
      </c>
      <c r="G201" s="33"/>
      <c r="H201" s="33"/>
      <c r="I201" s="33"/>
      <c r="J201" s="30" t="s">
        <v>25</v>
      </c>
      <c r="K201" s="30" t="s">
        <v>60</v>
      </c>
      <c r="L201" s="30" t="s">
        <v>61</v>
      </c>
      <c r="M201" s="33"/>
      <c r="N201" s="33"/>
      <c r="O201" s="31" t="s">
        <v>398</v>
      </c>
      <c r="P201" s="31" t="s">
        <v>389</v>
      </c>
    </row>
    <row r="202" spans="1:16" s="27" customFormat="1" ht="14.1" customHeight="1">
      <c r="A202" s="176" t="s">
        <v>399</v>
      </c>
      <c r="B202" s="176"/>
      <c r="C202" s="176"/>
      <c r="D202" s="176"/>
      <c r="E202" s="176"/>
      <c r="F202" s="176"/>
      <c r="G202" s="176"/>
      <c r="H202" s="176"/>
      <c r="I202" s="176"/>
      <c r="J202" s="176"/>
      <c r="K202" s="176"/>
      <c r="L202" s="176"/>
      <c r="M202" s="176"/>
      <c r="N202" s="176"/>
      <c r="O202" s="176"/>
      <c r="P202" s="176"/>
    </row>
    <row r="203" spans="1:16" s="27" customFormat="1" ht="12.75" customHeight="1">
      <c r="A203" s="28" t="s">
        <v>56</v>
      </c>
      <c r="B203" s="29">
        <v>7</v>
      </c>
      <c r="C203" s="177"/>
      <c r="D203" s="177"/>
      <c r="E203" s="177"/>
      <c r="F203" s="177"/>
      <c r="G203" s="177"/>
      <c r="H203" s="177"/>
      <c r="I203" s="177"/>
      <c r="J203" s="177"/>
      <c r="K203" s="177"/>
      <c r="L203" s="177"/>
      <c r="M203" s="177"/>
      <c r="N203" s="177"/>
      <c r="O203" s="177"/>
      <c r="P203" s="177"/>
    </row>
    <row r="204" spans="1:16" s="27" customFormat="1" ht="140.25">
      <c r="A204" s="30" t="s">
        <v>400</v>
      </c>
      <c r="B204" s="49" t="s">
        <v>1028</v>
      </c>
      <c r="C204" s="165" t="s">
        <v>939</v>
      </c>
      <c r="D204" s="165" t="s">
        <v>939</v>
      </c>
      <c r="E204" s="34" t="s">
        <v>939</v>
      </c>
      <c r="F204" s="34" t="s">
        <v>939</v>
      </c>
      <c r="G204" s="33"/>
      <c r="H204" s="33"/>
      <c r="I204" s="33"/>
      <c r="J204" s="30" t="s">
        <v>26</v>
      </c>
      <c r="K204" s="30" t="s">
        <v>60</v>
      </c>
      <c r="L204" s="30" t="s">
        <v>152</v>
      </c>
      <c r="M204" s="33"/>
      <c r="N204" s="33"/>
      <c r="O204" s="31" t="s">
        <v>401</v>
      </c>
      <c r="P204" s="31"/>
    </row>
    <row r="205" spans="1:16" s="27" customFormat="1" ht="204" customHeight="1">
      <c r="A205" s="30" t="s">
        <v>402</v>
      </c>
      <c r="B205" s="31" t="s">
        <v>1029</v>
      </c>
      <c r="C205" s="165" t="s">
        <v>939</v>
      </c>
      <c r="D205" s="165" t="s">
        <v>939</v>
      </c>
      <c r="E205" s="165" t="s">
        <v>939</v>
      </c>
      <c r="F205" s="165" t="s">
        <v>939</v>
      </c>
      <c r="G205" s="33"/>
      <c r="H205" s="33"/>
      <c r="I205" s="33"/>
      <c r="J205" s="30" t="s">
        <v>26</v>
      </c>
      <c r="K205" s="30" t="s">
        <v>60</v>
      </c>
      <c r="L205" s="30" t="s">
        <v>152</v>
      </c>
      <c r="M205" s="33"/>
      <c r="N205" s="33"/>
      <c r="O205" s="31" t="s">
        <v>403</v>
      </c>
      <c r="P205" s="31"/>
    </row>
    <row r="206" spans="1:16" s="27" customFormat="1" ht="229.7" customHeight="1">
      <c r="A206" s="30" t="s">
        <v>404</v>
      </c>
      <c r="B206" s="49" t="s">
        <v>802</v>
      </c>
      <c r="C206" s="165" t="s">
        <v>939</v>
      </c>
      <c r="D206" s="165" t="s">
        <v>939</v>
      </c>
      <c r="E206" s="165" t="s">
        <v>939</v>
      </c>
      <c r="F206" s="165" t="s">
        <v>939</v>
      </c>
      <c r="G206" s="33"/>
      <c r="H206" s="33"/>
      <c r="I206" s="33"/>
      <c r="J206" s="30" t="s">
        <v>26</v>
      </c>
      <c r="K206" s="30" t="s">
        <v>60</v>
      </c>
      <c r="L206" s="30" t="s">
        <v>152</v>
      </c>
      <c r="M206" s="33"/>
      <c r="N206" s="33"/>
      <c r="O206" s="31" t="s">
        <v>405</v>
      </c>
      <c r="P206" s="31"/>
    </row>
    <row r="207" spans="1:16" s="27" customFormat="1" ht="331.5" customHeight="1">
      <c r="A207" s="30" t="s">
        <v>406</v>
      </c>
      <c r="B207" s="31" t="s">
        <v>407</v>
      </c>
      <c r="C207" s="165" t="s">
        <v>939</v>
      </c>
      <c r="D207" s="165" t="s">
        <v>939</v>
      </c>
      <c r="E207" s="165" t="s">
        <v>939</v>
      </c>
      <c r="F207" s="165" t="s">
        <v>939</v>
      </c>
      <c r="G207" s="33" t="s">
        <v>408</v>
      </c>
      <c r="H207" s="33"/>
      <c r="I207" s="33"/>
      <c r="J207" s="30" t="s">
        <v>26</v>
      </c>
      <c r="K207" s="30" t="s">
        <v>60</v>
      </c>
      <c r="L207" s="30" t="s">
        <v>152</v>
      </c>
      <c r="M207" s="33"/>
      <c r="N207" s="33"/>
      <c r="O207" s="31" t="s">
        <v>409</v>
      </c>
      <c r="P207" s="31"/>
    </row>
    <row r="208" spans="1:16" s="27" customFormat="1" ht="229.7" customHeight="1">
      <c r="A208" s="30" t="s">
        <v>410</v>
      </c>
      <c r="B208" s="49" t="s">
        <v>803</v>
      </c>
      <c r="C208" s="165" t="s">
        <v>939</v>
      </c>
      <c r="D208" s="165" t="s">
        <v>939</v>
      </c>
      <c r="E208" s="165" t="s">
        <v>939</v>
      </c>
      <c r="F208" s="165" t="s">
        <v>939</v>
      </c>
      <c r="G208" s="33"/>
      <c r="H208" s="33"/>
      <c r="I208" s="33"/>
      <c r="J208" s="30" t="s">
        <v>26</v>
      </c>
      <c r="K208" s="30" t="s">
        <v>60</v>
      </c>
      <c r="L208" s="30" t="s">
        <v>152</v>
      </c>
      <c r="M208" s="33"/>
      <c r="N208" s="33"/>
      <c r="O208" s="31" t="s">
        <v>411</v>
      </c>
      <c r="P208" s="31"/>
    </row>
    <row r="209" spans="1:16" s="27" customFormat="1" ht="229.7" customHeight="1">
      <c r="A209" s="30" t="s">
        <v>412</v>
      </c>
      <c r="B209" s="49" t="s">
        <v>804</v>
      </c>
      <c r="C209" s="165" t="s">
        <v>939</v>
      </c>
      <c r="D209" s="165" t="s">
        <v>939</v>
      </c>
      <c r="E209" s="165" t="s">
        <v>939</v>
      </c>
      <c r="F209" s="165" t="s">
        <v>939</v>
      </c>
      <c r="G209" s="33"/>
      <c r="H209" s="33"/>
      <c r="I209" s="33"/>
      <c r="J209" s="30" t="s">
        <v>26</v>
      </c>
      <c r="K209" s="30" t="s">
        <v>60</v>
      </c>
      <c r="L209" s="30" t="s">
        <v>152</v>
      </c>
      <c r="M209" s="33"/>
      <c r="N209" s="33"/>
      <c r="O209" s="31" t="s">
        <v>413</v>
      </c>
      <c r="P209" s="31"/>
    </row>
    <row r="210" spans="1:16" s="27" customFormat="1" ht="51">
      <c r="A210" s="30" t="s">
        <v>414</v>
      </c>
      <c r="B210" s="31" t="s">
        <v>415</v>
      </c>
      <c r="C210" s="165" t="s">
        <v>939</v>
      </c>
      <c r="D210" s="165" t="s">
        <v>939</v>
      </c>
      <c r="E210" s="165" t="s">
        <v>939</v>
      </c>
      <c r="F210" s="165" t="s">
        <v>939</v>
      </c>
      <c r="G210" s="33" t="s">
        <v>1039</v>
      </c>
      <c r="H210" s="33"/>
      <c r="I210" s="33"/>
      <c r="J210" s="30" t="s">
        <v>26</v>
      </c>
      <c r="K210" s="30" t="s">
        <v>60</v>
      </c>
      <c r="L210" s="30" t="s">
        <v>152</v>
      </c>
      <c r="M210" s="33"/>
      <c r="N210" s="33"/>
      <c r="O210" s="31" t="s">
        <v>416</v>
      </c>
      <c r="P210" s="31"/>
    </row>
    <row r="211" spans="1:16" s="50" customFormat="1" ht="12.75" customHeight="1">
      <c r="A211" s="184" t="s">
        <v>417</v>
      </c>
      <c r="B211" s="185"/>
      <c r="C211" s="185"/>
      <c r="D211" s="185"/>
      <c r="E211" s="185"/>
      <c r="F211" s="185"/>
      <c r="G211" s="185"/>
      <c r="H211" s="185"/>
      <c r="I211" s="185"/>
      <c r="J211" s="185"/>
      <c r="K211" s="185"/>
      <c r="L211" s="185"/>
      <c r="M211" s="185"/>
      <c r="N211" s="185"/>
      <c r="O211" s="185"/>
      <c r="P211" s="186"/>
    </row>
    <row r="212" spans="1:16" s="51" customFormat="1" ht="18.75" customHeight="1">
      <c r="A212" s="112" t="s">
        <v>56</v>
      </c>
      <c r="B212" s="113">
        <v>12</v>
      </c>
      <c r="C212" s="187"/>
      <c r="D212" s="187"/>
      <c r="E212" s="187"/>
      <c r="F212" s="187"/>
      <c r="G212" s="187"/>
      <c r="H212" s="187"/>
      <c r="I212" s="187"/>
      <c r="J212" s="187"/>
      <c r="K212" s="187"/>
      <c r="L212" s="187"/>
      <c r="M212" s="187"/>
      <c r="N212" s="187"/>
      <c r="O212" s="187"/>
      <c r="P212" s="187"/>
    </row>
    <row r="213" spans="1:16" s="27" customFormat="1" ht="114.75">
      <c r="A213" s="30" t="s">
        <v>418</v>
      </c>
      <c r="B213" s="31" t="s">
        <v>419</v>
      </c>
      <c r="C213" s="34" t="s">
        <v>59</v>
      </c>
      <c r="D213" s="34" t="s">
        <v>59</v>
      </c>
      <c r="E213" s="32" t="s">
        <v>59</v>
      </c>
      <c r="F213" s="32" t="s">
        <v>59</v>
      </c>
      <c r="G213" s="33"/>
      <c r="H213" s="33"/>
      <c r="I213" s="33"/>
      <c r="J213" s="30" t="s">
        <v>27</v>
      </c>
      <c r="K213" s="30" t="s">
        <v>60</v>
      </c>
      <c r="L213" s="30" t="s">
        <v>61</v>
      </c>
      <c r="M213" s="33"/>
      <c r="N213" s="33"/>
      <c r="O213" s="31" t="s">
        <v>420</v>
      </c>
      <c r="P213" s="31"/>
    </row>
    <row r="214" spans="1:16" s="27" customFormat="1" ht="63.75">
      <c r="A214" s="30" t="s">
        <v>421</v>
      </c>
      <c r="B214" s="31" t="s">
        <v>422</v>
      </c>
      <c r="C214" s="34" t="s">
        <v>59</v>
      </c>
      <c r="D214" s="34" t="s">
        <v>59</v>
      </c>
      <c r="E214" s="32" t="s">
        <v>59</v>
      </c>
      <c r="F214" s="32" t="s">
        <v>59</v>
      </c>
      <c r="G214" s="33"/>
      <c r="H214" s="33"/>
      <c r="I214" s="33"/>
      <c r="J214" s="30" t="s">
        <v>27</v>
      </c>
      <c r="K214" s="30" t="s">
        <v>60</v>
      </c>
      <c r="L214" s="30" t="s">
        <v>61</v>
      </c>
      <c r="M214" s="33"/>
      <c r="N214" s="33"/>
      <c r="O214" s="31" t="s">
        <v>423</v>
      </c>
      <c r="P214" s="31"/>
    </row>
    <row r="215" spans="1:16" s="27" customFormat="1" ht="135">
      <c r="A215" s="30" t="s">
        <v>424</v>
      </c>
      <c r="B215" s="43" t="s">
        <v>425</v>
      </c>
      <c r="C215" s="32" t="s">
        <v>939</v>
      </c>
      <c r="D215" s="32" t="s">
        <v>939</v>
      </c>
      <c r="E215" s="34" t="s">
        <v>59</v>
      </c>
      <c r="F215" s="38" t="s">
        <v>105</v>
      </c>
      <c r="G215" s="33"/>
      <c r="H215" s="33" t="s">
        <v>1199</v>
      </c>
      <c r="I215" s="33"/>
      <c r="J215" s="30" t="s">
        <v>27</v>
      </c>
      <c r="K215" s="30" t="s">
        <v>60</v>
      </c>
      <c r="L215" s="30" t="s">
        <v>152</v>
      </c>
      <c r="M215" s="33"/>
      <c r="N215" s="33"/>
      <c r="O215" s="31" t="s">
        <v>426</v>
      </c>
      <c r="P215" s="31" t="s">
        <v>833</v>
      </c>
    </row>
    <row r="216" spans="1:16" s="27" customFormat="1" ht="73.349999999999994" customHeight="1">
      <c r="A216" s="30" t="s">
        <v>427</v>
      </c>
      <c r="B216" s="31" t="s">
        <v>428</v>
      </c>
      <c r="C216" s="34" t="s">
        <v>59</v>
      </c>
      <c r="D216" s="34" t="s">
        <v>59</v>
      </c>
      <c r="E216" s="34" t="s">
        <v>59</v>
      </c>
      <c r="F216" s="34" t="s">
        <v>59</v>
      </c>
      <c r="G216" s="33"/>
      <c r="H216" s="33"/>
      <c r="I216" s="33"/>
      <c r="J216" s="30" t="s">
        <v>27</v>
      </c>
      <c r="K216" s="30" t="s">
        <v>60</v>
      </c>
      <c r="L216" s="30" t="s">
        <v>152</v>
      </c>
      <c r="M216" s="33"/>
      <c r="N216" s="33"/>
      <c r="O216" s="31" t="s">
        <v>426</v>
      </c>
      <c r="P216" s="31" t="s">
        <v>805</v>
      </c>
    </row>
    <row r="217" spans="1:16" s="27" customFormat="1" ht="76.5">
      <c r="A217" s="30" t="s">
        <v>429</v>
      </c>
      <c r="B217" s="31" t="s">
        <v>430</v>
      </c>
      <c r="C217" s="34" t="s">
        <v>59</v>
      </c>
      <c r="D217" s="34" t="s">
        <v>59</v>
      </c>
      <c r="E217" s="32" t="s">
        <v>59</v>
      </c>
      <c r="F217" s="32" t="s">
        <v>59</v>
      </c>
      <c r="G217" s="33"/>
      <c r="H217" s="33" t="s">
        <v>1186</v>
      </c>
      <c r="I217" s="33"/>
      <c r="J217" s="30" t="s">
        <v>27</v>
      </c>
      <c r="K217" s="30" t="s">
        <v>60</v>
      </c>
      <c r="L217" s="30" t="s">
        <v>61</v>
      </c>
      <c r="M217" s="33"/>
      <c r="N217" s="33"/>
      <c r="O217" s="31" t="s">
        <v>431</v>
      </c>
      <c r="P217" s="31"/>
    </row>
    <row r="218" spans="1:16" s="27" customFormat="1" ht="76.5">
      <c r="A218" s="30" t="s">
        <v>432</v>
      </c>
      <c r="B218" s="31" t="s">
        <v>433</v>
      </c>
      <c r="C218" s="34" t="s">
        <v>59</v>
      </c>
      <c r="D218" s="34" t="s">
        <v>59</v>
      </c>
      <c r="E218" s="32" t="s">
        <v>59</v>
      </c>
      <c r="F218" s="32" t="s">
        <v>59</v>
      </c>
      <c r="G218" s="33"/>
      <c r="H218" s="33"/>
      <c r="I218" s="33"/>
      <c r="J218" s="30" t="s">
        <v>27</v>
      </c>
      <c r="K218" s="30" t="s">
        <v>60</v>
      </c>
      <c r="L218" s="30" t="s">
        <v>61</v>
      </c>
      <c r="M218" s="33"/>
      <c r="N218" s="33"/>
      <c r="O218" s="31" t="s">
        <v>420</v>
      </c>
      <c r="P218" s="31"/>
    </row>
    <row r="219" spans="1:16" s="27" customFormat="1" ht="63.75">
      <c r="A219" s="30" t="s">
        <v>434</v>
      </c>
      <c r="B219" s="31" t="s">
        <v>435</v>
      </c>
      <c r="C219" s="34" t="s">
        <v>59</v>
      </c>
      <c r="D219" s="34" t="s">
        <v>59</v>
      </c>
      <c r="E219" s="32" t="s">
        <v>59</v>
      </c>
      <c r="F219" s="32" t="s">
        <v>59</v>
      </c>
      <c r="G219" s="33"/>
      <c r="H219" s="33"/>
      <c r="I219" s="33"/>
      <c r="J219" s="30" t="s">
        <v>27</v>
      </c>
      <c r="K219" s="30" t="s">
        <v>60</v>
      </c>
      <c r="L219" s="30" t="s">
        <v>61</v>
      </c>
      <c r="M219" s="33"/>
      <c r="N219" s="33"/>
      <c r="O219" s="31" t="s">
        <v>420</v>
      </c>
      <c r="P219" s="31"/>
    </row>
    <row r="220" spans="1:16" s="27" customFormat="1" ht="114.75">
      <c r="A220" s="30" t="s">
        <v>436</v>
      </c>
      <c r="B220" s="31" t="s">
        <v>437</v>
      </c>
      <c r="C220" s="34" t="s">
        <v>59</v>
      </c>
      <c r="D220" s="34" t="s">
        <v>59</v>
      </c>
      <c r="E220" s="32" t="s">
        <v>59</v>
      </c>
      <c r="F220" s="32" t="s">
        <v>59</v>
      </c>
      <c r="G220" s="33"/>
      <c r="H220" s="33"/>
      <c r="I220" s="33"/>
      <c r="J220" s="30" t="s">
        <v>27</v>
      </c>
      <c r="K220" s="30" t="s">
        <v>60</v>
      </c>
      <c r="L220" s="30" t="s">
        <v>61</v>
      </c>
      <c r="M220" s="33"/>
      <c r="N220" s="33"/>
      <c r="O220" s="31" t="s">
        <v>438</v>
      </c>
      <c r="P220" s="31"/>
    </row>
    <row r="221" spans="1:16" s="27" customFormat="1" ht="114.75">
      <c r="A221" s="30" t="s">
        <v>439</v>
      </c>
      <c r="B221" s="31" t="s">
        <v>440</v>
      </c>
      <c r="C221" s="34" t="s">
        <v>59</v>
      </c>
      <c r="D221" s="34" t="s">
        <v>59</v>
      </c>
      <c r="E221" s="32" t="s">
        <v>59</v>
      </c>
      <c r="F221" s="38" t="s">
        <v>105</v>
      </c>
      <c r="G221" s="33"/>
      <c r="H221" s="33" t="s">
        <v>1202</v>
      </c>
      <c r="I221" s="33"/>
      <c r="J221" s="30" t="s">
        <v>27</v>
      </c>
      <c r="K221" s="30" t="s">
        <v>60</v>
      </c>
      <c r="L221" s="30" t="s">
        <v>61</v>
      </c>
      <c r="M221" s="33"/>
      <c r="N221" s="33"/>
      <c r="O221" s="31" t="s">
        <v>441</v>
      </c>
      <c r="P221" s="31"/>
    </row>
    <row r="222" spans="1:16" s="27" customFormat="1" ht="114.75">
      <c r="A222" s="30" t="s">
        <v>442</v>
      </c>
      <c r="B222" s="31" t="s">
        <v>443</v>
      </c>
      <c r="C222" s="34" t="s">
        <v>59</v>
      </c>
      <c r="D222" s="34" t="s">
        <v>59</v>
      </c>
      <c r="E222" s="32" t="s">
        <v>59</v>
      </c>
      <c r="F222" s="32" t="s">
        <v>59</v>
      </c>
      <c r="G222" s="33"/>
      <c r="H222" s="33"/>
      <c r="I222" s="33"/>
      <c r="J222" s="30" t="s">
        <v>27</v>
      </c>
      <c r="K222" s="30" t="s">
        <v>60</v>
      </c>
      <c r="L222" s="30" t="s">
        <v>61</v>
      </c>
      <c r="M222" s="33"/>
      <c r="N222" s="33"/>
      <c r="O222" s="31" t="s">
        <v>438</v>
      </c>
      <c r="P222" s="31"/>
    </row>
    <row r="223" spans="1:16" s="27" customFormat="1" ht="114.75">
      <c r="A223" s="30" t="s">
        <v>444</v>
      </c>
      <c r="B223" s="31" t="s">
        <v>445</v>
      </c>
      <c r="C223" s="34" t="s">
        <v>59</v>
      </c>
      <c r="D223" s="34" t="s">
        <v>59</v>
      </c>
      <c r="E223" s="34" t="s">
        <v>59</v>
      </c>
      <c r="F223" s="34" t="s">
        <v>59</v>
      </c>
      <c r="G223" s="33"/>
      <c r="H223" s="33"/>
      <c r="I223" s="33"/>
      <c r="J223" s="30" t="s">
        <v>27</v>
      </c>
      <c r="K223" s="30" t="s">
        <v>60</v>
      </c>
      <c r="L223" s="30" t="s">
        <v>61</v>
      </c>
      <c r="M223" s="33"/>
      <c r="N223" s="33"/>
      <c r="O223" s="31" t="s">
        <v>446</v>
      </c>
      <c r="P223" s="31"/>
    </row>
    <row r="224" spans="1:16" s="27" customFormat="1" ht="89.25">
      <c r="A224" s="30" t="s">
        <v>447</v>
      </c>
      <c r="B224" s="31" t="s">
        <v>448</v>
      </c>
      <c r="C224" s="34" t="s">
        <v>59</v>
      </c>
      <c r="D224" s="34" t="s">
        <v>59</v>
      </c>
      <c r="E224" s="34" t="s">
        <v>59</v>
      </c>
      <c r="F224" s="34" t="s">
        <v>59</v>
      </c>
      <c r="G224" s="33"/>
      <c r="H224" s="33"/>
      <c r="I224" s="33"/>
      <c r="J224" s="30" t="s">
        <v>27</v>
      </c>
      <c r="K224" s="30" t="s">
        <v>60</v>
      </c>
      <c r="L224" s="30" t="s">
        <v>61</v>
      </c>
      <c r="M224" s="33"/>
      <c r="N224" s="33"/>
      <c r="O224" s="31" t="s">
        <v>420</v>
      </c>
      <c r="P224" s="31"/>
    </row>
    <row r="225" spans="1:16" s="27" customFormat="1" ht="14.1" customHeight="1">
      <c r="A225" s="176" t="s">
        <v>449</v>
      </c>
      <c r="B225" s="176"/>
      <c r="C225" s="176"/>
      <c r="D225" s="176"/>
      <c r="E225" s="176"/>
      <c r="F225" s="176"/>
      <c r="G225" s="176"/>
      <c r="H225" s="176"/>
      <c r="I225" s="176"/>
      <c r="J225" s="176"/>
      <c r="K225" s="176"/>
      <c r="L225" s="176"/>
      <c r="M225" s="176"/>
      <c r="N225" s="176"/>
      <c r="O225" s="176"/>
      <c r="P225" s="176"/>
    </row>
    <row r="226" spans="1:16" s="27" customFormat="1" ht="12.75" customHeight="1">
      <c r="A226" s="28" t="s">
        <v>56</v>
      </c>
      <c r="B226" s="29">
        <v>6</v>
      </c>
      <c r="C226" s="177"/>
      <c r="D226" s="177"/>
      <c r="E226" s="177"/>
      <c r="F226" s="177"/>
      <c r="G226" s="177"/>
      <c r="H226" s="177"/>
      <c r="I226" s="177"/>
      <c r="J226" s="177"/>
      <c r="K226" s="177"/>
      <c r="L226" s="177"/>
      <c r="M226" s="177"/>
      <c r="N226" s="177"/>
      <c r="O226" s="177"/>
      <c r="P226" s="177"/>
    </row>
    <row r="227" spans="1:16" s="27" customFormat="1" ht="127.5" customHeight="1">
      <c r="A227" s="30" t="s">
        <v>450</v>
      </c>
      <c r="B227" s="31" t="s">
        <v>451</v>
      </c>
      <c r="C227" s="34" t="s">
        <v>939</v>
      </c>
      <c r="D227" s="34" t="s">
        <v>939</v>
      </c>
      <c r="E227" s="34" t="s">
        <v>939</v>
      </c>
      <c r="F227" s="34" t="s">
        <v>939</v>
      </c>
      <c r="G227" s="33" t="s">
        <v>839</v>
      </c>
      <c r="H227" s="33"/>
      <c r="I227" s="33"/>
      <c r="J227" s="30" t="s">
        <v>28</v>
      </c>
      <c r="K227" s="30" t="s">
        <v>60</v>
      </c>
      <c r="L227" s="30" t="s">
        <v>61</v>
      </c>
      <c r="M227" s="33"/>
      <c r="N227" s="33"/>
      <c r="O227" s="31" t="s">
        <v>420</v>
      </c>
      <c r="P227" s="31" t="s">
        <v>452</v>
      </c>
    </row>
    <row r="228" spans="1:16" s="27" customFormat="1" ht="127.5" customHeight="1">
      <c r="A228" s="30" t="s">
        <v>453</v>
      </c>
      <c r="B228" s="31" t="s">
        <v>454</v>
      </c>
      <c r="C228" s="34" t="s">
        <v>939</v>
      </c>
      <c r="D228" s="34" t="s">
        <v>939</v>
      </c>
      <c r="E228" s="34" t="s">
        <v>939</v>
      </c>
      <c r="F228" s="34" t="s">
        <v>939</v>
      </c>
      <c r="G228" s="33"/>
      <c r="H228" s="33"/>
      <c r="I228" s="33"/>
      <c r="J228" s="30" t="s">
        <v>28</v>
      </c>
      <c r="K228" s="30" t="s">
        <v>60</v>
      </c>
      <c r="L228" s="30" t="s">
        <v>61</v>
      </c>
      <c r="M228" s="33"/>
      <c r="N228" s="33"/>
      <c r="O228" s="31" t="s">
        <v>420</v>
      </c>
      <c r="P228" s="31" t="s">
        <v>455</v>
      </c>
    </row>
    <row r="229" spans="1:16" s="27" customFormat="1" ht="102.2" customHeight="1">
      <c r="A229" s="30" t="s">
        <v>456</v>
      </c>
      <c r="B229" s="31" t="s">
        <v>457</v>
      </c>
      <c r="C229" s="34" t="s">
        <v>939</v>
      </c>
      <c r="D229" s="34" t="s">
        <v>939</v>
      </c>
      <c r="E229" s="34" t="s">
        <v>939</v>
      </c>
      <c r="F229" s="34" t="s">
        <v>939</v>
      </c>
      <c r="G229" s="33" t="s">
        <v>840</v>
      </c>
      <c r="H229" s="33"/>
      <c r="I229" s="33"/>
      <c r="J229" s="30" t="s">
        <v>28</v>
      </c>
      <c r="K229" s="30" t="s">
        <v>60</v>
      </c>
      <c r="L229" s="30" t="s">
        <v>152</v>
      </c>
      <c r="M229" s="33"/>
      <c r="N229" s="33"/>
      <c r="O229" s="31" t="s">
        <v>459</v>
      </c>
      <c r="P229" s="31"/>
    </row>
    <row r="230" spans="1:16" s="27" customFormat="1" ht="102.2" customHeight="1">
      <c r="A230" s="30" t="s">
        <v>460</v>
      </c>
      <c r="B230" s="31" t="s">
        <v>461</v>
      </c>
      <c r="C230" s="34" t="s">
        <v>939</v>
      </c>
      <c r="D230" s="34" t="s">
        <v>939</v>
      </c>
      <c r="E230" s="34" t="s">
        <v>939</v>
      </c>
      <c r="F230" s="34" t="s">
        <v>939</v>
      </c>
      <c r="G230" s="33" t="s">
        <v>458</v>
      </c>
      <c r="H230" s="33"/>
      <c r="I230" s="33"/>
      <c r="J230" s="30" t="s">
        <v>28</v>
      </c>
      <c r="K230" s="30" t="s">
        <v>60</v>
      </c>
      <c r="L230" s="30" t="s">
        <v>152</v>
      </c>
      <c r="M230" s="33"/>
      <c r="N230" s="33"/>
      <c r="O230" s="31" t="s">
        <v>462</v>
      </c>
      <c r="P230" s="31"/>
    </row>
    <row r="231" spans="1:16" s="27" customFormat="1" ht="153" customHeight="1">
      <c r="A231" s="30" t="s">
        <v>463</v>
      </c>
      <c r="B231" s="31" t="s">
        <v>834</v>
      </c>
      <c r="C231" s="34" t="s">
        <v>939</v>
      </c>
      <c r="D231" s="34" t="s">
        <v>939</v>
      </c>
      <c r="E231" s="34" t="s">
        <v>939</v>
      </c>
      <c r="F231" s="34" t="s">
        <v>939</v>
      </c>
      <c r="G231" s="33"/>
      <c r="H231" s="33"/>
      <c r="I231" s="33"/>
      <c r="J231" s="30" t="s">
        <v>28</v>
      </c>
      <c r="K231" s="30" t="s">
        <v>66</v>
      </c>
      <c r="L231" s="30" t="s">
        <v>152</v>
      </c>
      <c r="M231" s="33"/>
      <c r="N231" s="33"/>
      <c r="O231" s="31" t="s">
        <v>464</v>
      </c>
      <c r="P231" s="31"/>
    </row>
    <row r="232" spans="1:16" s="27" customFormat="1" ht="229.7" customHeight="1">
      <c r="A232" s="30" t="s">
        <v>465</v>
      </c>
      <c r="B232" s="31" t="s">
        <v>466</v>
      </c>
      <c r="C232" s="34" t="s">
        <v>939</v>
      </c>
      <c r="D232" s="34" t="s">
        <v>939</v>
      </c>
      <c r="E232" s="34" t="s">
        <v>939</v>
      </c>
      <c r="F232" s="34" t="s">
        <v>939</v>
      </c>
      <c r="G232" s="33" t="s">
        <v>841</v>
      </c>
      <c r="H232" s="33"/>
      <c r="I232" s="33"/>
      <c r="J232" s="30" t="s">
        <v>28</v>
      </c>
      <c r="K232" s="30" t="s">
        <v>60</v>
      </c>
      <c r="L232" s="30" t="s">
        <v>152</v>
      </c>
      <c r="M232" s="33"/>
      <c r="N232" s="33"/>
      <c r="O232" s="31" t="s">
        <v>467</v>
      </c>
      <c r="P232" s="31" t="s">
        <v>126</v>
      </c>
    </row>
    <row r="233" spans="1:16" s="27" customFormat="1" ht="14.1" customHeight="1">
      <c r="A233" s="176" t="s">
        <v>468</v>
      </c>
      <c r="B233" s="176"/>
      <c r="C233" s="176"/>
      <c r="D233" s="176"/>
      <c r="E233" s="176"/>
      <c r="F233" s="176"/>
      <c r="G233" s="176"/>
      <c r="H233" s="176"/>
      <c r="I233" s="176"/>
      <c r="J233" s="176"/>
      <c r="K233" s="176"/>
      <c r="L233" s="176"/>
      <c r="M233" s="176"/>
      <c r="N233" s="176"/>
      <c r="O233" s="176"/>
      <c r="P233" s="176"/>
    </row>
    <row r="234" spans="1:16" s="27" customFormat="1" ht="12.75" customHeight="1">
      <c r="A234" s="28" t="s">
        <v>56</v>
      </c>
      <c r="B234" s="29">
        <v>3</v>
      </c>
      <c r="C234" s="177"/>
      <c r="D234" s="177"/>
      <c r="E234" s="177"/>
      <c r="F234" s="177"/>
      <c r="G234" s="177"/>
      <c r="H234" s="177"/>
      <c r="I234" s="177"/>
      <c r="J234" s="177"/>
      <c r="K234" s="177"/>
      <c r="L234" s="177"/>
      <c r="M234" s="177"/>
      <c r="N234" s="177"/>
      <c r="O234" s="177"/>
      <c r="P234" s="177"/>
    </row>
    <row r="235" spans="1:16" s="27" customFormat="1" ht="89.45" customHeight="1">
      <c r="A235" s="30" t="s">
        <v>469</v>
      </c>
      <c r="B235" s="31" t="s">
        <v>470</v>
      </c>
      <c r="C235" s="34" t="s">
        <v>939</v>
      </c>
      <c r="D235" s="34" t="s">
        <v>939</v>
      </c>
      <c r="E235" s="34" t="s">
        <v>939</v>
      </c>
      <c r="F235" s="34" t="s">
        <v>939</v>
      </c>
      <c r="G235" s="33"/>
      <c r="H235" s="33"/>
      <c r="I235" s="33"/>
      <c r="J235" s="30" t="s">
        <v>29</v>
      </c>
      <c r="K235" s="30" t="s">
        <v>60</v>
      </c>
      <c r="L235" s="30" t="s">
        <v>61</v>
      </c>
      <c r="M235" s="33"/>
      <c r="N235" s="33"/>
      <c r="O235" s="31" t="s">
        <v>471</v>
      </c>
      <c r="P235" s="31"/>
    </row>
    <row r="236" spans="1:16" s="27" customFormat="1" ht="191.25" customHeight="1">
      <c r="A236" s="30" t="s">
        <v>472</v>
      </c>
      <c r="B236" s="31" t="s">
        <v>473</v>
      </c>
      <c r="C236" s="34" t="s">
        <v>939</v>
      </c>
      <c r="D236" s="34" t="s">
        <v>939</v>
      </c>
      <c r="E236" s="34" t="s">
        <v>939</v>
      </c>
      <c r="F236" s="34" t="s">
        <v>939</v>
      </c>
      <c r="G236" s="33"/>
      <c r="H236" s="33"/>
      <c r="I236" s="33"/>
      <c r="J236" s="30" t="s">
        <v>29</v>
      </c>
      <c r="K236" s="30" t="s">
        <v>60</v>
      </c>
      <c r="L236" s="30" t="s">
        <v>152</v>
      </c>
      <c r="M236" s="33"/>
      <c r="N236" s="33"/>
      <c r="O236" s="31" t="s">
        <v>474</v>
      </c>
      <c r="P236" s="31" t="s">
        <v>806</v>
      </c>
    </row>
    <row r="237" spans="1:16" s="27" customFormat="1" ht="140.25" customHeight="1">
      <c r="A237" s="30" t="s">
        <v>475</v>
      </c>
      <c r="B237" s="31" t="s">
        <v>476</v>
      </c>
      <c r="C237" s="34" t="s">
        <v>939</v>
      </c>
      <c r="D237" s="34" t="s">
        <v>939</v>
      </c>
      <c r="E237" s="34" t="s">
        <v>939</v>
      </c>
      <c r="F237" s="34" t="s">
        <v>939</v>
      </c>
      <c r="G237" s="33"/>
      <c r="H237" s="33"/>
      <c r="I237" s="33"/>
      <c r="J237" s="30" t="s">
        <v>29</v>
      </c>
      <c r="K237" s="30" t="s">
        <v>60</v>
      </c>
      <c r="L237" s="30" t="s">
        <v>152</v>
      </c>
      <c r="M237" s="33"/>
      <c r="N237" s="33"/>
      <c r="O237" s="31" t="s">
        <v>477</v>
      </c>
      <c r="P237" s="31" t="s">
        <v>805</v>
      </c>
    </row>
    <row r="238" spans="1:16" s="27" customFormat="1" ht="14.1" customHeight="1">
      <c r="A238" s="176" t="s">
        <v>478</v>
      </c>
      <c r="B238" s="176"/>
      <c r="C238" s="176"/>
      <c r="D238" s="176"/>
      <c r="E238" s="176"/>
      <c r="F238" s="176"/>
      <c r="G238" s="176"/>
      <c r="H238" s="176"/>
      <c r="I238" s="176"/>
      <c r="J238" s="176"/>
      <c r="K238" s="176"/>
      <c r="L238" s="176"/>
      <c r="M238" s="176"/>
      <c r="N238" s="176"/>
      <c r="O238" s="176"/>
      <c r="P238" s="176"/>
    </row>
    <row r="239" spans="1:16" s="27" customFormat="1" ht="12.75" customHeight="1">
      <c r="A239" s="28" t="s">
        <v>56</v>
      </c>
      <c r="B239" s="29">
        <v>7</v>
      </c>
      <c r="C239" s="177"/>
      <c r="D239" s="177"/>
      <c r="E239" s="177"/>
      <c r="F239" s="177"/>
      <c r="G239" s="177"/>
      <c r="H239" s="177"/>
      <c r="I239" s="177"/>
      <c r="J239" s="177"/>
      <c r="K239" s="177"/>
      <c r="L239" s="177"/>
      <c r="M239" s="177"/>
      <c r="N239" s="177"/>
      <c r="O239" s="177"/>
      <c r="P239" s="177"/>
    </row>
    <row r="240" spans="1:16" s="27" customFormat="1" ht="178.5">
      <c r="A240" s="30" t="s">
        <v>479</v>
      </c>
      <c r="B240" s="31" t="s">
        <v>836</v>
      </c>
      <c r="C240" s="32" t="s">
        <v>59</v>
      </c>
      <c r="D240" s="32" t="s">
        <v>59</v>
      </c>
      <c r="E240" s="32" t="s">
        <v>59</v>
      </c>
      <c r="F240" s="34" t="s">
        <v>59</v>
      </c>
      <c r="G240" s="174" t="s">
        <v>1213</v>
      </c>
      <c r="H240" s="174" t="s">
        <v>1212</v>
      </c>
      <c r="I240" s="33"/>
      <c r="J240" s="30" t="s">
        <v>30</v>
      </c>
      <c r="K240" s="30" t="s">
        <v>66</v>
      </c>
      <c r="L240" s="30" t="s">
        <v>152</v>
      </c>
      <c r="M240" s="33" t="s">
        <v>1215</v>
      </c>
      <c r="N240" s="33" t="s">
        <v>1214</v>
      </c>
      <c r="O240" s="31" t="s">
        <v>837</v>
      </c>
      <c r="P240" s="31"/>
    </row>
    <row r="241" spans="1:16" s="27" customFormat="1" ht="25.5">
      <c r="A241" s="30" t="s">
        <v>480</v>
      </c>
      <c r="B241" s="31" t="s">
        <v>481</v>
      </c>
      <c r="C241" s="32" t="s">
        <v>939</v>
      </c>
      <c r="D241" s="32" t="s">
        <v>939</v>
      </c>
      <c r="E241" s="32" t="s">
        <v>59</v>
      </c>
      <c r="F241" s="32" t="s">
        <v>59</v>
      </c>
      <c r="G241" s="33"/>
      <c r="H241" s="33"/>
      <c r="I241" s="33"/>
      <c r="J241" s="30" t="s">
        <v>30</v>
      </c>
      <c r="K241" s="30" t="s">
        <v>60</v>
      </c>
      <c r="L241" s="30" t="s">
        <v>152</v>
      </c>
      <c r="M241" s="33"/>
      <c r="N241" s="33"/>
      <c r="O241" s="52" t="s">
        <v>807</v>
      </c>
      <c r="P241" s="31"/>
    </row>
    <row r="242" spans="1:16" s="27" customFormat="1" ht="25.5">
      <c r="A242" s="30" t="s">
        <v>482</v>
      </c>
      <c r="B242" s="31" t="s">
        <v>483</v>
      </c>
      <c r="C242" s="32" t="s">
        <v>59</v>
      </c>
      <c r="D242" s="32" t="s">
        <v>59</v>
      </c>
      <c r="E242" s="34" t="s">
        <v>59</v>
      </c>
      <c r="F242" s="34" t="s">
        <v>59</v>
      </c>
      <c r="G242" s="133" t="s">
        <v>1211</v>
      </c>
      <c r="H242" s="133" t="s">
        <v>1211</v>
      </c>
      <c r="I242" s="144"/>
      <c r="J242" s="137" t="s">
        <v>30</v>
      </c>
      <c r="K242" s="30" t="s">
        <v>73</v>
      </c>
      <c r="L242" s="30" t="s">
        <v>152</v>
      </c>
      <c r="M242" s="33"/>
      <c r="N242" s="33"/>
      <c r="O242" s="31" t="s">
        <v>484</v>
      </c>
      <c r="P242" s="31"/>
    </row>
    <row r="243" spans="1:16" s="27" customFormat="1" ht="89.25">
      <c r="A243" s="30" t="s">
        <v>485</v>
      </c>
      <c r="B243" s="31" t="s">
        <v>486</v>
      </c>
      <c r="C243" s="34" t="s">
        <v>59</v>
      </c>
      <c r="D243" s="34" t="s">
        <v>59</v>
      </c>
      <c r="E243" s="34" t="s">
        <v>59</v>
      </c>
      <c r="F243" s="34" t="s">
        <v>59</v>
      </c>
      <c r="G243" s="33"/>
      <c r="H243" s="138"/>
      <c r="I243" s="138"/>
      <c r="J243" s="30" t="s">
        <v>30</v>
      </c>
      <c r="K243" s="30" t="s">
        <v>60</v>
      </c>
      <c r="L243" s="30" t="s">
        <v>61</v>
      </c>
      <c r="M243" s="33"/>
      <c r="N243" s="33"/>
      <c r="O243" s="31" t="s">
        <v>487</v>
      </c>
      <c r="P243" s="31"/>
    </row>
    <row r="244" spans="1:16" s="27" customFormat="1" ht="89.25">
      <c r="A244" s="30" t="s">
        <v>488</v>
      </c>
      <c r="B244" s="31" t="s">
        <v>489</v>
      </c>
      <c r="C244" s="38" t="s">
        <v>105</v>
      </c>
      <c r="D244" s="38" t="s">
        <v>105</v>
      </c>
      <c r="E244" s="38" t="s">
        <v>105</v>
      </c>
      <c r="F244" s="38" t="s">
        <v>105</v>
      </c>
      <c r="G244" s="33" t="s">
        <v>1192</v>
      </c>
      <c r="H244" s="33"/>
      <c r="I244" s="33"/>
      <c r="J244" s="30" t="s">
        <v>30</v>
      </c>
      <c r="K244" s="30" t="s">
        <v>60</v>
      </c>
      <c r="L244" s="30" t="s">
        <v>61</v>
      </c>
      <c r="M244" s="33"/>
      <c r="N244" s="33"/>
      <c r="O244" s="31" t="s">
        <v>490</v>
      </c>
      <c r="P244" s="31"/>
    </row>
    <row r="245" spans="1:16" s="27" customFormat="1" ht="76.5">
      <c r="A245" s="30" t="s">
        <v>491</v>
      </c>
      <c r="B245" s="31" t="s">
        <v>492</v>
      </c>
      <c r="C245" s="34" t="s">
        <v>59</v>
      </c>
      <c r="D245" s="34" t="s">
        <v>59</v>
      </c>
      <c r="E245" s="34" t="s">
        <v>59</v>
      </c>
      <c r="F245" s="34" t="s">
        <v>59</v>
      </c>
      <c r="G245" s="33"/>
      <c r="H245" s="33"/>
      <c r="I245" s="33"/>
      <c r="J245" s="30" t="s">
        <v>30</v>
      </c>
      <c r="K245" s="30" t="s">
        <v>60</v>
      </c>
      <c r="L245" s="30" t="s">
        <v>61</v>
      </c>
      <c r="M245" s="33"/>
      <c r="N245" s="33"/>
      <c r="O245" s="31" t="s">
        <v>493</v>
      </c>
      <c r="P245" s="31"/>
    </row>
    <row r="246" spans="1:16" s="27" customFormat="1" ht="73.349999999999994" customHeight="1">
      <c r="A246" s="30" t="s">
        <v>494</v>
      </c>
      <c r="B246" s="31" t="s">
        <v>495</v>
      </c>
      <c r="C246" s="32" t="s">
        <v>59</v>
      </c>
      <c r="D246" s="32" t="s">
        <v>59</v>
      </c>
      <c r="E246" s="32" t="s">
        <v>59</v>
      </c>
      <c r="F246" s="32" t="s">
        <v>59</v>
      </c>
      <c r="G246" s="33" t="s">
        <v>1216</v>
      </c>
      <c r="H246" s="33" t="s">
        <v>1094</v>
      </c>
      <c r="I246" s="33"/>
      <c r="J246" s="30" t="s">
        <v>30</v>
      </c>
      <c r="K246" s="30" t="s">
        <v>60</v>
      </c>
      <c r="L246" s="30" t="s">
        <v>152</v>
      </c>
      <c r="M246" s="33"/>
      <c r="N246" s="33"/>
      <c r="O246" s="31" t="s">
        <v>496</v>
      </c>
      <c r="P246" s="31"/>
    </row>
    <row r="247" spans="1:16" s="27" customFormat="1" ht="14.1" customHeight="1">
      <c r="A247" s="176" t="s">
        <v>497</v>
      </c>
      <c r="B247" s="176"/>
      <c r="C247" s="176"/>
      <c r="D247" s="176"/>
      <c r="E247" s="176"/>
      <c r="F247" s="176"/>
      <c r="G247" s="176"/>
      <c r="H247" s="176"/>
      <c r="I247" s="176"/>
      <c r="J247" s="176"/>
      <c r="K247" s="176"/>
      <c r="L247" s="176"/>
      <c r="M247" s="176"/>
      <c r="N247" s="176"/>
      <c r="O247" s="176"/>
      <c r="P247" s="176"/>
    </row>
    <row r="248" spans="1:16" s="27" customFormat="1" ht="12.75" customHeight="1">
      <c r="A248" s="28" t="s">
        <v>56</v>
      </c>
      <c r="B248" s="29">
        <v>5</v>
      </c>
      <c r="C248" s="177"/>
      <c r="D248" s="177"/>
      <c r="E248" s="177"/>
      <c r="F248" s="177"/>
      <c r="G248" s="177"/>
      <c r="H248" s="177"/>
      <c r="I248" s="177"/>
      <c r="J248" s="177"/>
      <c r="K248" s="177"/>
      <c r="L248" s="177"/>
      <c r="M248" s="177"/>
      <c r="N248" s="177"/>
      <c r="O248" s="177"/>
      <c r="P248" s="177"/>
    </row>
    <row r="249" spans="1:16" s="27" customFormat="1" ht="76.5">
      <c r="A249" s="30" t="s">
        <v>498</v>
      </c>
      <c r="B249" s="31" t="s">
        <v>499</v>
      </c>
      <c r="C249" s="165" t="s">
        <v>939</v>
      </c>
      <c r="D249" s="165" t="s">
        <v>939</v>
      </c>
      <c r="E249" s="32" t="s">
        <v>59</v>
      </c>
      <c r="F249" s="38" t="s">
        <v>105</v>
      </c>
      <c r="G249" s="33"/>
      <c r="H249" s="33" t="s">
        <v>1202</v>
      </c>
      <c r="I249" s="33"/>
      <c r="J249" s="30" t="s">
        <v>31</v>
      </c>
      <c r="K249" s="30" t="s">
        <v>60</v>
      </c>
      <c r="L249" s="30" t="s">
        <v>152</v>
      </c>
      <c r="M249" s="33"/>
      <c r="N249" s="33"/>
      <c r="O249" s="31" t="s">
        <v>500</v>
      </c>
      <c r="P249" s="31"/>
    </row>
    <row r="250" spans="1:16" s="27" customFormat="1" ht="102">
      <c r="A250" s="30" t="s">
        <v>501</v>
      </c>
      <c r="B250" s="31" t="s">
        <v>502</v>
      </c>
      <c r="C250" s="165" t="s">
        <v>939</v>
      </c>
      <c r="D250" s="165" t="s">
        <v>939</v>
      </c>
      <c r="E250" s="32" t="s">
        <v>59</v>
      </c>
      <c r="F250" s="38" t="s">
        <v>105</v>
      </c>
      <c r="G250" s="33"/>
      <c r="H250" s="33" t="s">
        <v>1202</v>
      </c>
      <c r="I250" s="33" t="s">
        <v>1030</v>
      </c>
      <c r="J250" s="30" t="s">
        <v>31</v>
      </c>
      <c r="K250" s="30" t="s">
        <v>60</v>
      </c>
      <c r="L250" s="30" t="s">
        <v>152</v>
      </c>
      <c r="M250" s="33"/>
      <c r="N250" s="33"/>
      <c r="O250" s="31" t="s">
        <v>503</v>
      </c>
      <c r="P250" s="31"/>
    </row>
    <row r="251" spans="1:16" s="27" customFormat="1" ht="76.5">
      <c r="A251" s="30" t="s">
        <v>504</v>
      </c>
      <c r="B251" s="31" t="s">
        <v>505</v>
      </c>
      <c r="C251" s="165" t="s">
        <v>939</v>
      </c>
      <c r="D251" s="165" t="s">
        <v>939</v>
      </c>
      <c r="E251" s="32" t="s">
        <v>59</v>
      </c>
      <c r="F251" s="38" t="s">
        <v>105</v>
      </c>
      <c r="G251" s="33"/>
      <c r="H251" s="33" t="s">
        <v>1202</v>
      </c>
      <c r="I251" s="33"/>
      <c r="J251" s="30" t="s">
        <v>31</v>
      </c>
      <c r="K251" s="30" t="s">
        <v>60</v>
      </c>
      <c r="L251" s="30" t="s">
        <v>152</v>
      </c>
      <c r="M251" s="33"/>
      <c r="N251" s="33"/>
      <c r="O251" s="31" t="s">
        <v>506</v>
      </c>
      <c r="P251" s="31"/>
    </row>
    <row r="252" spans="1:16" s="27" customFormat="1" ht="63.75">
      <c r="A252" s="30" t="s">
        <v>507</v>
      </c>
      <c r="B252" s="31" t="s">
        <v>508</v>
      </c>
      <c r="C252" s="165" t="s">
        <v>939</v>
      </c>
      <c r="D252" s="165" t="s">
        <v>939</v>
      </c>
      <c r="E252" s="32" t="s">
        <v>59</v>
      </c>
      <c r="F252" s="38" t="s">
        <v>105</v>
      </c>
      <c r="G252" s="33" t="s">
        <v>1040</v>
      </c>
      <c r="H252" s="33" t="s">
        <v>1202</v>
      </c>
      <c r="I252" s="33"/>
      <c r="J252" s="30" t="s">
        <v>31</v>
      </c>
      <c r="K252" s="30" t="s">
        <v>60</v>
      </c>
      <c r="L252" s="30" t="s">
        <v>152</v>
      </c>
      <c r="M252" s="33"/>
      <c r="N252" s="33"/>
      <c r="O252" s="31" t="s">
        <v>509</v>
      </c>
      <c r="P252" s="31"/>
    </row>
    <row r="253" spans="1:16" s="27" customFormat="1" ht="89.25">
      <c r="A253" s="30" t="s">
        <v>510</v>
      </c>
      <c r="B253" s="31" t="s">
        <v>511</v>
      </c>
      <c r="C253" s="165" t="s">
        <v>939</v>
      </c>
      <c r="D253" s="165" t="s">
        <v>939</v>
      </c>
      <c r="E253" s="32" t="s">
        <v>59</v>
      </c>
      <c r="F253" s="38" t="s">
        <v>105</v>
      </c>
      <c r="G253" s="33"/>
      <c r="H253" s="33" t="s">
        <v>1202</v>
      </c>
      <c r="I253" s="33"/>
      <c r="J253" s="30" t="s">
        <v>31</v>
      </c>
      <c r="K253" s="30" t="s">
        <v>60</v>
      </c>
      <c r="L253" s="30" t="s">
        <v>152</v>
      </c>
      <c r="M253" s="33"/>
      <c r="N253" s="33"/>
      <c r="O253" s="31" t="s">
        <v>512</v>
      </c>
      <c r="P253" s="31"/>
    </row>
    <row r="254" spans="1:16" s="27" customFormat="1" ht="14.1" customHeight="1">
      <c r="A254" s="176" t="s">
        <v>513</v>
      </c>
      <c r="B254" s="176"/>
      <c r="C254" s="176"/>
      <c r="D254" s="176"/>
      <c r="E254" s="176"/>
      <c r="F254" s="176"/>
      <c r="G254" s="176"/>
      <c r="H254" s="176"/>
      <c r="I254" s="176"/>
      <c r="J254" s="176"/>
      <c r="K254" s="176"/>
      <c r="L254" s="176"/>
      <c r="M254" s="176"/>
      <c r="N254" s="176"/>
      <c r="O254" s="176"/>
      <c r="P254" s="176"/>
    </row>
    <row r="255" spans="1:16" s="27" customFormat="1" ht="12.75" customHeight="1">
      <c r="A255" s="28" t="s">
        <v>56</v>
      </c>
      <c r="B255" s="29">
        <v>4</v>
      </c>
      <c r="C255" s="177"/>
      <c r="D255" s="177"/>
      <c r="E255" s="177"/>
      <c r="F255" s="177"/>
      <c r="G255" s="177"/>
      <c r="H255" s="177"/>
      <c r="I255" s="177"/>
      <c r="J255" s="177"/>
      <c r="K255" s="177"/>
      <c r="L255" s="177"/>
      <c r="M255" s="177"/>
      <c r="N255" s="177"/>
      <c r="O255" s="177"/>
      <c r="P255" s="177"/>
    </row>
    <row r="256" spans="1:16" s="27" customFormat="1" ht="51">
      <c r="A256" s="30" t="s">
        <v>514</v>
      </c>
      <c r="B256" s="31" t="s">
        <v>515</v>
      </c>
      <c r="C256" s="165" t="s">
        <v>939</v>
      </c>
      <c r="D256" s="165" t="s">
        <v>939</v>
      </c>
      <c r="E256" s="32" t="s">
        <v>59</v>
      </c>
      <c r="F256" s="32" t="s">
        <v>59</v>
      </c>
      <c r="G256" s="33"/>
      <c r="H256" s="33"/>
      <c r="I256" s="33"/>
      <c r="J256" s="30" t="s">
        <v>32</v>
      </c>
      <c r="K256" s="30" t="s">
        <v>60</v>
      </c>
      <c r="L256" s="30" t="s">
        <v>152</v>
      </c>
      <c r="M256" s="33"/>
      <c r="N256" s="33"/>
      <c r="O256" s="31" t="s">
        <v>516</v>
      </c>
      <c r="P256" s="31"/>
    </row>
    <row r="257" spans="1:16" s="27" customFormat="1" ht="51">
      <c r="A257" s="30" t="s">
        <v>517</v>
      </c>
      <c r="B257" s="31" t="s">
        <v>518</v>
      </c>
      <c r="C257" s="165" t="s">
        <v>939</v>
      </c>
      <c r="D257" s="165" t="s">
        <v>939</v>
      </c>
      <c r="E257" s="32" t="s">
        <v>59</v>
      </c>
      <c r="F257" s="38" t="s">
        <v>105</v>
      </c>
      <c r="G257" s="33"/>
      <c r="H257" s="33" t="s">
        <v>1202</v>
      </c>
      <c r="I257" s="33"/>
      <c r="J257" s="30" t="s">
        <v>32</v>
      </c>
      <c r="K257" s="30" t="s">
        <v>60</v>
      </c>
      <c r="L257" s="30" t="s">
        <v>152</v>
      </c>
      <c r="M257" s="33"/>
      <c r="N257" s="33"/>
      <c r="O257" s="31" t="s">
        <v>519</v>
      </c>
      <c r="P257" s="31"/>
    </row>
    <row r="258" spans="1:16" s="27" customFormat="1" ht="89.45" customHeight="1">
      <c r="A258" s="30" t="s">
        <v>520</v>
      </c>
      <c r="B258" s="31" t="s">
        <v>835</v>
      </c>
      <c r="C258" s="165" t="s">
        <v>939</v>
      </c>
      <c r="D258" s="165" t="s">
        <v>939</v>
      </c>
      <c r="E258" s="32" t="s">
        <v>59</v>
      </c>
      <c r="F258" s="32" t="s">
        <v>59</v>
      </c>
      <c r="G258" s="33" t="s">
        <v>955</v>
      </c>
      <c r="H258" s="33" t="s">
        <v>955</v>
      </c>
      <c r="I258" s="33"/>
      <c r="J258" s="30" t="s">
        <v>32</v>
      </c>
      <c r="K258" s="30" t="s">
        <v>60</v>
      </c>
      <c r="L258" s="30" t="s">
        <v>152</v>
      </c>
      <c r="M258" s="33"/>
      <c r="N258" s="33"/>
      <c r="O258" s="31" t="s">
        <v>1062</v>
      </c>
      <c r="P258" s="31"/>
    </row>
    <row r="259" spans="1:16" s="27" customFormat="1" ht="63.75" customHeight="1">
      <c r="A259" s="30" t="s">
        <v>521</v>
      </c>
      <c r="B259" s="31" t="s">
        <v>522</v>
      </c>
      <c r="C259" s="165" t="s">
        <v>939</v>
      </c>
      <c r="D259" s="165" t="s">
        <v>939</v>
      </c>
      <c r="E259" s="32" t="s">
        <v>59</v>
      </c>
      <c r="F259" s="32" t="s">
        <v>59</v>
      </c>
      <c r="G259" s="33"/>
      <c r="H259" s="33"/>
      <c r="I259" s="33"/>
      <c r="J259" s="30" t="s">
        <v>32</v>
      </c>
      <c r="K259" s="30" t="s">
        <v>60</v>
      </c>
      <c r="L259" s="30" t="s">
        <v>152</v>
      </c>
      <c r="M259" s="33"/>
      <c r="N259" s="33"/>
      <c r="O259" s="31" t="s">
        <v>523</v>
      </c>
      <c r="P259" s="31"/>
    </row>
    <row r="260" spans="1:16" s="27" customFormat="1" ht="63.75" customHeight="1">
      <c r="A260" s="30" t="s">
        <v>956</v>
      </c>
      <c r="B260" s="31" t="s">
        <v>961</v>
      </c>
      <c r="C260" s="171" t="s">
        <v>939</v>
      </c>
      <c r="D260" s="171" t="s">
        <v>939</v>
      </c>
      <c r="E260" s="32" t="s">
        <v>59</v>
      </c>
      <c r="F260" s="32" t="s">
        <v>59</v>
      </c>
      <c r="G260" s="33"/>
      <c r="H260" s="33"/>
      <c r="I260" s="33"/>
      <c r="J260" s="30" t="s">
        <v>32</v>
      </c>
      <c r="K260" s="30" t="s">
        <v>60</v>
      </c>
      <c r="L260" s="30" t="s">
        <v>960</v>
      </c>
      <c r="M260" s="33"/>
      <c r="N260" s="33"/>
      <c r="O260" s="31" t="s">
        <v>523</v>
      </c>
      <c r="P260" s="31"/>
    </row>
    <row r="261" spans="1:16" s="27" customFormat="1" ht="89.25">
      <c r="A261" s="30" t="s">
        <v>957</v>
      </c>
      <c r="B261" s="31" t="s">
        <v>962</v>
      </c>
      <c r="C261" s="171" t="s">
        <v>939</v>
      </c>
      <c r="D261" s="171" t="s">
        <v>939</v>
      </c>
      <c r="E261" s="32" t="s">
        <v>59</v>
      </c>
      <c r="F261" s="32" t="s">
        <v>59</v>
      </c>
      <c r="G261" s="33"/>
      <c r="H261" s="33"/>
      <c r="I261" s="33"/>
      <c r="J261" s="30" t="s">
        <v>32</v>
      </c>
      <c r="K261" s="30" t="s">
        <v>60</v>
      </c>
      <c r="L261" s="30" t="s">
        <v>960</v>
      </c>
      <c r="M261" s="33"/>
      <c r="N261" s="33"/>
      <c r="O261" s="31" t="s">
        <v>523</v>
      </c>
      <c r="P261" s="31"/>
    </row>
    <row r="262" spans="1:16" s="27" customFormat="1" ht="114.75">
      <c r="A262" s="30" t="s">
        <v>958</v>
      </c>
      <c r="B262" s="31" t="s">
        <v>1138</v>
      </c>
      <c r="C262" s="171" t="s">
        <v>939</v>
      </c>
      <c r="D262" s="171" t="s">
        <v>939</v>
      </c>
      <c r="E262" s="32" t="s">
        <v>59</v>
      </c>
      <c r="F262" s="32" t="s">
        <v>59</v>
      </c>
      <c r="G262" s="33"/>
      <c r="H262" s="33"/>
      <c r="I262" s="33"/>
      <c r="J262" s="30" t="s">
        <v>32</v>
      </c>
      <c r="K262" s="30" t="s">
        <v>60</v>
      </c>
      <c r="L262" s="30" t="s">
        <v>960</v>
      </c>
      <c r="M262" s="33"/>
      <c r="N262" s="33"/>
      <c r="O262" s="31" t="s">
        <v>523</v>
      </c>
      <c r="P262" s="31"/>
    </row>
    <row r="263" spans="1:16" s="27" customFormat="1" ht="165.75">
      <c r="A263" s="30" t="s">
        <v>959</v>
      </c>
      <c r="B263" s="31" t="s">
        <v>963</v>
      </c>
      <c r="C263" s="171" t="s">
        <v>939</v>
      </c>
      <c r="D263" s="171" t="s">
        <v>939</v>
      </c>
      <c r="E263" s="32" t="s">
        <v>59</v>
      </c>
      <c r="F263" s="32" t="s">
        <v>59</v>
      </c>
      <c r="G263" s="33"/>
      <c r="H263" s="33"/>
      <c r="I263" s="33"/>
      <c r="J263" s="30" t="s">
        <v>32</v>
      </c>
      <c r="K263" s="30" t="s">
        <v>60</v>
      </c>
      <c r="L263" s="30" t="s">
        <v>960</v>
      </c>
      <c r="M263" s="33"/>
      <c r="N263" s="33"/>
      <c r="O263" s="31" t="s">
        <v>523</v>
      </c>
      <c r="P263" s="31"/>
    </row>
    <row r="264" spans="1:16" s="27" customFormat="1" ht="153">
      <c r="A264" s="30" t="s">
        <v>964</v>
      </c>
      <c r="B264" s="31" t="s">
        <v>966</v>
      </c>
      <c r="C264" s="165" t="s">
        <v>939</v>
      </c>
      <c r="D264" s="165" t="s">
        <v>939</v>
      </c>
      <c r="E264" s="32" t="s">
        <v>59</v>
      </c>
      <c r="F264" s="32" t="s">
        <v>59</v>
      </c>
      <c r="G264" s="33"/>
      <c r="H264" s="33"/>
      <c r="I264" s="33"/>
      <c r="J264" s="30" t="s">
        <v>32</v>
      </c>
      <c r="K264" s="30" t="s">
        <v>60</v>
      </c>
      <c r="L264" s="30" t="s">
        <v>960</v>
      </c>
      <c r="M264" s="33"/>
      <c r="N264" s="33"/>
      <c r="O264" s="31" t="s">
        <v>523</v>
      </c>
      <c r="P264" s="31"/>
    </row>
    <row r="265" spans="1:16" s="27" customFormat="1" ht="114.75">
      <c r="A265" s="30" t="s">
        <v>965</v>
      </c>
      <c r="B265" s="31" t="s">
        <v>967</v>
      </c>
      <c r="C265" s="165" t="s">
        <v>939</v>
      </c>
      <c r="D265" s="165" t="s">
        <v>939</v>
      </c>
      <c r="E265" s="32" t="s">
        <v>59</v>
      </c>
      <c r="F265" s="32" t="s">
        <v>59</v>
      </c>
      <c r="G265" s="33"/>
      <c r="H265" s="33"/>
      <c r="I265" s="33"/>
      <c r="J265" s="30" t="s">
        <v>32</v>
      </c>
      <c r="K265" s="30" t="s">
        <v>60</v>
      </c>
      <c r="L265" s="30" t="s">
        <v>960</v>
      </c>
      <c r="M265" s="33"/>
      <c r="N265" s="33"/>
      <c r="O265" s="31" t="s">
        <v>523</v>
      </c>
      <c r="P265" s="31"/>
    </row>
    <row r="266" spans="1:16" s="27" customFormat="1" ht="14.1" customHeight="1">
      <c r="A266" s="176" t="s">
        <v>524</v>
      </c>
      <c r="B266" s="176"/>
      <c r="C266" s="176"/>
      <c r="D266" s="176"/>
      <c r="E266" s="176"/>
      <c r="F266" s="176"/>
      <c r="G266" s="176"/>
      <c r="H266" s="176"/>
      <c r="I266" s="176"/>
      <c r="J266" s="176"/>
      <c r="K266" s="176"/>
      <c r="L266" s="176"/>
      <c r="M266" s="176"/>
      <c r="N266" s="176"/>
      <c r="O266" s="176"/>
      <c r="P266" s="176"/>
    </row>
    <row r="267" spans="1:16" s="27" customFormat="1" ht="12.75" customHeight="1">
      <c r="A267" s="28" t="s">
        <v>56</v>
      </c>
      <c r="B267" s="29">
        <v>1</v>
      </c>
      <c r="C267" s="177"/>
      <c r="D267" s="177"/>
      <c r="E267" s="177"/>
      <c r="F267" s="177"/>
      <c r="G267" s="177"/>
      <c r="H267" s="177"/>
      <c r="I267" s="177"/>
      <c r="J267" s="177"/>
      <c r="K267" s="177"/>
      <c r="L267" s="177"/>
      <c r="M267" s="177"/>
      <c r="N267" s="177"/>
      <c r="O267" s="177"/>
      <c r="P267" s="177"/>
    </row>
    <row r="268" spans="1:16" s="27" customFormat="1" ht="25.5">
      <c r="A268" s="30" t="s">
        <v>525</v>
      </c>
      <c r="B268" s="31" t="s">
        <v>526</v>
      </c>
      <c r="C268" s="34" t="s">
        <v>59</v>
      </c>
      <c r="D268" s="34" t="s">
        <v>59</v>
      </c>
      <c r="E268" s="34" t="s">
        <v>59</v>
      </c>
      <c r="F268" s="34" t="s">
        <v>59</v>
      </c>
      <c r="G268" s="133" t="s">
        <v>1127</v>
      </c>
      <c r="H268" s="33" t="s">
        <v>969</v>
      </c>
      <c r="I268" s="144"/>
      <c r="J268" s="137" t="s">
        <v>33</v>
      </c>
      <c r="K268" s="30" t="s">
        <v>60</v>
      </c>
      <c r="L268" s="30" t="s">
        <v>152</v>
      </c>
      <c r="M268" s="33"/>
      <c r="N268" s="33"/>
      <c r="O268" s="31"/>
      <c r="P268" s="31"/>
    </row>
    <row r="269" spans="1:16" s="27" customFormat="1" ht="14.1" customHeight="1">
      <c r="A269" s="176" t="s">
        <v>527</v>
      </c>
      <c r="B269" s="176"/>
      <c r="C269" s="176"/>
      <c r="D269" s="176"/>
      <c r="E269" s="176"/>
      <c r="F269" s="176"/>
      <c r="G269" s="176"/>
      <c r="H269" s="178"/>
      <c r="I269" s="178"/>
      <c r="J269" s="176"/>
      <c r="K269" s="176"/>
      <c r="L269" s="176"/>
      <c r="M269" s="176"/>
      <c r="N269" s="176"/>
      <c r="O269" s="176"/>
      <c r="P269" s="176"/>
    </row>
    <row r="270" spans="1:16" s="27" customFormat="1" ht="12.75" customHeight="1">
      <c r="A270" s="28" t="s">
        <v>56</v>
      </c>
      <c r="B270" s="29">
        <v>5</v>
      </c>
      <c r="C270" s="177"/>
      <c r="D270" s="177"/>
      <c r="E270" s="177"/>
      <c r="F270" s="177"/>
      <c r="G270" s="177"/>
      <c r="H270" s="177"/>
      <c r="I270" s="177"/>
      <c r="J270" s="177"/>
      <c r="K270" s="177"/>
      <c r="L270" s="177"/>
      <c r="M270" s="177"/>
      <c r="N270" s="177"/>
      <c r="O270" s="177"/>
      <c r="P270" s="177"/>
    </row>
    <row r="271" spans="1:16" s="27" customFormat="1" ht="114.75" customHeight="1">
      <c r="A271" s="30" t="s">
        <v>528</v>
      </c>
      <c r="B271" s="31" t="s">
        <v>529</v>
      </c>
      <c r="C271" s="34" t="s">
        <v>939</v>
      </c>
      <c r="D271" s="34" t="s">
        <v>939</v>
      </c>
      <c r="E271" s="34" t="s">
        <v>939</v>
      </c>
      <c r="F271" s="34" t="s">
        <v>939</v>
      </c>
      <c r="G271" s="33" t="s">
        <v>530</v>
      </c>
      <c r="H271" s="33"/>
      <c r="I271" s="33"/>
      <c r="J271" s="30" t="s">
        <v>34</v>
      </c>
      <c r="K271" s="30" t="s">
        <v>60</v>
      </c>
      <c r="L271" s="30" t="s">
        <v>250</v>
      </c>
      <c r="M271" s="33"/>
      <c r="N271" s="33"/>
      <c r="O271" s="31" t="s">
        <v>531</v>
      </c>
      <c r="P271" s="31"/>
    </row>
    <row r="272" spans="1:16" s="27" customFormat="1" ht="114.75" customHeight="1">
      <c r="A272" s="30" t="s">
        <v>532</v>
      </c>
      <c r="B272" s="31" t="s">
        <v>533</v>
      </c>
      <c r="C272" s="34" t="s">
        <v>939</v>
      </c>
      <c r="D272" s="34" t="s">
        <v>939</v>
      </c>
      <c r="E272" s="34" t="s">
        <v>939</v>
      </c>
      <c r="F272" s="34" t="s">
        <v>939</v>
      </c>
      <c r="G272" s="33" t="s">
        <v>534</v>
      </c>
      <c r="H272" s="33"/>
      <c r="I272" s="33"/>
      <c r="J272" s="30" t="s">
        <v>34</v>
      </c>
      <c r="K272" s="30" t="s">
        <v>66</v>
      </c>
      <c r="L272" s="30" t="s">
        <v>250</v>
      </c>
      <c r="M272" s="33" t="s">
        <v>535</v>
      </c>
      <c r="N272" s="33"/>
      <c r="O272" s="31" t="s">
        <v>536</v>
      </c>
      <c r="P272" s="31"/>
    </row>
    <row r="273" spans="1:16" s="27" customFormat="1" ht="89.45" customHeight="1">
      <c r="A273" s="30" t="s">
        <v>537</v>
      </c>
      <c r="B273" s="31" t="s">
        <v>538</v>
      </c>
      <c r="C273" s="34" t="s">
        <v>939</v>
      </c>
      <c r="D273" s="34" t="s">
        <v>939</v>
      </c>
      <c r="E273" s="34" t="s">
        <v>939</v>
      </c>
      <c r="F273" s="34" t="s">
        <v>939</v>
      </c>
      <c r="G273" s="33" t="s">
        <v>534</v>
      </c>
      <c r="H273" s="33"/>
      <c r="I273" s="33"/>
      <c r="J273" s="30" t="s">
        <v>34</v>
      </c>
      <c r="K273" s="30" t="s">
        <v>60</v>
      </c>
      <c r="L273" s="30" t="s">
        <v>250</v>
      </c>
      <c r="M273" s="33"/>
      <c r="N273" s="33"/>
      <c r="O273" s="31" t="s">
        <v>539</v>
      </c>
      <c r="P273" s="31"/>
    </row>
    <row r="274" spans="1:16" s="27" customFormat="1" ht="51" customHeight="1">
      <c r="A274" s="30" t="s">
        <v>540</v>
      </c>
      <c r="B274" s="31" t="s">
        <v>541</v>
      </c>
      <c r="C274" s="34" t="s">
        <v>939</v>
      </c>
      <c r="D274" s="34" t="s">
        <v>939</v>
      </c>
      <c r="E274" s="34" t="s">
        <v>939</v>
      </c>
      <c r="F274" s="34" t="s">
        <v>939</v>
      </c>
      <c r="G274" s="33"/>
      <c r="H274" s="33"/>
      <c r="I274" s="33"/>
      <c r="J274" s="30" t="s">
        <v>34</v>
      </c>
      <c r="K274" s="30" t="s">
        <v>60</v>
      </c>
      <c r="L274" s="30" t="s">
        <v>250</v>
      </c>
      <c r="M274" s="33"/>
      <c r="N274" s="33"/>
      <c r="O274" s="31"/>
      <c r="P274" s="31"/>
    </row>
    <row r="275" spans="1:16" s="27" customFormat="1" ht="76.7" customHeight="1">
      <c r="A275" s="30" t="s">
        <v>542</v>
      </c>
      <c r="B275" s="31" t="s">
        <v>543</v>
      </c>
      <c r="C275" s="34" t="s">
        <v>939</v>
      </c>
      <c r="D275" s="34" t="s">
        <v>939</v>
      </c>
      <c r="E275" s="34" t="s">
        <v>939</v>
      </c>
      <c r="F275" s="34" t="s">
        <v>939</v>
      </c>
      <c r="G275" s="33" t="s">
        <v>534</v>
      </c>
      <c r="H275" s="33"/>
      <c r="I275" s="33"/>
      <c r="J275" s="30" t="s">
        <v>34</v>
      </c>
      <c r="K275" s="30" t="s">
        <v>66</v>
      </c>
      <c r="L275" s="30" t="s">
        <v>250</v>
      </c>
      <c r="M275" s="33" t="s">
        <v>544</v>
      </c>
      <c r="N275" s="33"/>
      <c r="O275" s="31" t="s">
        <v>545</v>
      </c>
      <c r="P275" s="31"/>
    </row>
    <row r="276" spans="1:16" s="27" customFormat="1" ht="14.1" customHeight="1">
      <c r="A276" s="176" t="s">
        <v>546</v>
      </c>
      <c r="B276" s="176"/>
      <c r="C276" s="176"/>
      <c r="D276" s="176"/>
      <c r="E276" s="176"/>
      <c r="F276" s="176"/>
      <c r="G276" s="176"/>
      <c r="H276" s="176"/>
      <c r="I276" s="176"/>
      <c r="J276" s="176"/>
      <c r="K276" s="176"/>
      <c r="L276" s="176"/>
      <c r="M276" s="176"/>
      <c r="N276" s="176"/>
      <c r="O276" s="176"/>
      <c r="P276" s="176"/>
    </row>
    <row r="277" spans="1:16" s="27" customFormat="1" ht="12.75" customHeight="1">
      <c r="A277" s="28" t="s">
        <v>56</v>
      </c>
      <c r="B277" s="29">
        <v>4</v>
      </c>
      <c r="C277" s="177"/>
      <c r="D277" s="177"/>
      <c r="E277" s="177"/>
      <c r="F277" s="177"/>
      <c r="G277" s="177"/>
      <c r="H277" s="177"/>
      <c r="I277" s="177"/>
      <c r="J277" s="177"/>
      <c r="K277" s="177"/>
      <c r="L277" s="177"/>
      <c r="M277" s="177"/>
      <c r="N277" s="177"/>
      <c r="O277" s="177"/>
      <c r="P277" s="177"/>
    </row>
    <row r="278" spans="1:16" s="27" customFormat="1" ht="38.25" customHeight="1">
      <c r="A278" s="30" t="s">
        <v>547</v>
      </c>
      <c r="B278" s="49" t="s">
        <v>808</v>
      </c>
      <c r="C278" s="34" t="s">
        <v>939</v>
      </c>
      <c r="D278" s="34" t="s">
        <v>939</v>
      </c>
      <c r="E278" s="34" t="s">
        <v>939</v>
      </c>
      <c r="F278" s="34" t="s">
        <v>939</v>
      </c>
      <c r="G278" s="33"/>
      <c r="H278" s="33"/>
      <c r="I278" s="33"/>
      <c r="J278" s="30" t="s">
        <v>18</v>
      </c>
      <c r="K278" s="30" t="s">
        <v>60</v>
      </c>
      <c r="L278" s="30" t="s">
        <v>250</v>
      </c>
      <c r="M278" s="33"/>
      <c r="N278" s="33"/>
      <c r="O278" s="31" t="s">
        <v>548</v>
      </c>
      <c r="P278" s="31"/>
    </row>
    <row r="279" spans="1:16" s="27" customFormat="1" ht="63.75" customHeight="1">
      <c r="A279" s="30" t="s">
        <v>549</v>
      </c>
      <c r="B279" s="49" t="s">
        <v>809</v>
      </c>
      <c r="C279" s="34" t="s">
        <v>939</v>
      </c>
      <c r="D279" s="34" t="s">
        <v>939</v>
      </c>
      <c r="E279" s="34" t="s">
        <v>939</v>
      </c>
      <c r="F279" s="34" t="s">
        <v>939</v>
      </c>
      <c r="G279" s="33"/>
      <c r="H279" s="33"/>
      <c r="I279" s="33"/>
      <c r="J279" s="30" t="s">
        <v>18</v>
      </c>
      <c r="K279" s="30" t="s">
        <v>60</v>
      </c>
      <c r="L279" s="30" t="s">
        <v>250</v>
      </c>
      <c r="M279" s="33"/>
      <c r="N279" s="33"/>
      <c r="O279" s="31" t="s">
        <v>550</v>
      </c>
      <c r="P279" s="31"/>
    </row>
    <row r="280" spans="1:16" s="27" customFormat="1" ht="63.75" customHeight="1">
      <c r="A280" s="30" t="s">
        <v>551</v>
      </c>
      <c r="B280" s="49" t="s">
        <v>810</v>
      </c>
      <c r="C280" s="34" t="s">
        <v>939</v>
      </c>
      <c r="D280" s="34" t="s">
        <v>939</v>
      </c>
      <c r="E280" s="34" t="s">
        <v>939</v>
      </c>
      <c r="F280" s="34" t="s">
        <v>939</v>
      </c>
      <c r="G280" s="33"/>
      <c r="H280" s="33"/>
      <c r="I280" s="33"/>
      <c r="J280" s="30" t="s">
        <v>18</v>
      </c>
      <c r="K280" s="30" t="s">
        <v>60</v>
      </c>
      <c r="L280" s="30" t="s">
        <v>250</v>
      </c>
      <c r="M280" s="33"/>
      <c r="N280" s="33"/>
      <c r="O280" s="31" t="s">
        <v>552</v>
      </c>
      <c r="P280" s="31"/>
    </row>
    <row r="281" spans="1:16" s="27" customFormat="1" ht="63.75" customHeight="1">
      <c r="A281" s="30" t="s">
        <v>553</v>
      </c>
      <c r="B281" s="49" t="s">
        <v>811</v>
      </c>
      <c r="C281" s="34" t="s">
        <v>939</v>
      </c>
      <c r="D281" s="34" t="s">
        <v>939</v>
      </c>
      <c r="E281" s="34" t="s">
        <v>939</v>
      </c>
      <c r="F281" s="34" t="s">
        <v>939</v>
      </c>
      <c r="G281" s="33"/>
      <c r="H281" s="33"/>
      <c r="I281" s="33"/>
      <c r="J281" s="30" t="s">
        <v>18</v>
      </c>
      <c r="K281" s="30" t="s">
        <v>60</v>
      </c>
      <c r="L281" s="30" t="s">
        <v>250</v>
      </c>
      <c r="M281" s="33"/>
      <c r="N281" s="33"/>
      <c r="O281" s="31" t="s">
        <v>554</v>
      </c>
      <c r="P281" s="31"/>
    </row>
    <row r="282" spans="1:16" s="27" customFormat="1" ht="14.1" customHeight="1">
      <c r="A282" s="176" t="s">
        <v>555</v>
      </c>
      <c r="B282" s="176"/>
      <c r="C282" s="176"/>
      <c r="D282" s="176"/>
      <c r="E282" s="176"/>
      <c r="F282" s="176"/>
      <c r="G282" s="176"/>
      <c r="H282" s="176"/>
      <c r="I282" s="176"/>
      <c r="J282" s="176"/>
      <c r="K282" s="176"/>
      <c r="L282" s="176"/>
      <c r="M282" s="176"/>
      <c r="N282" s="176"/>
      <c r="O282" s="176"/>
      <c r="P282" s="176"/>
    </row>
    <row r="283" spans="1:16" s="27" customFormat="1" ht="12.75" customHeight="1">
      <c r="A283" s="28" t="s">
        <v>56</v>
      </c>
      <c r="B283" s="29">
        <v>6</v>
      </c>
      <c r="C283" s="177"/>
      <c r="D283" s="177"/>
      <c r="E283" s="177"/>
      <c r="F283" s="177"/>
      <c r="G283" s="177"/>
      <c r="H283" s="177"/>
      <c r="I283" s="177"/>
      <c r="J283" s="177"/>
      <c r="K283" s="177"/>
      <c r="L283" s="177"/>
      <c r="M283" s="177"/>
      <c r="N283" s="177"/>
      <c r="O283" s="177"/>
      <c r="P283" s="177"/>
    </row>
    <row r="284" spans="1:16" s="27" customFormat="1" ht="114.75" customHeight="1">
      <c r="A284" s="30" t="s">
        <v>556</v>
      </c>
      <c r="B284" s="49" t="s">
        <v>812</v>
      </c>
      <c r="C284" s="34" t="s">
        <v>939</v>
      </c>
      <c r="D284" s="34" t="s">
        <v>939</v>
      </c>
      <c r="E284" s="34" t="s">
        <v>939</v>
      </c>
      <c r="F284" s="34" t="s">
        <v>939</v>
      </c>
      <c r="G284" s="33"/>
      <c r="H284" s="33"/>
      <c r="I284" s="33"/>
      <c r="J284" s="30" t="s">
        <v>20</v>
      </c>
      <c r="K284" s="30" t="s">
        <v>60</v>
      </c>
      <c r="L284" s="30" t="s">
        <v>250</v>
      </c>
      <c r="M284" s="33"/>
      <c r="N284" s="33"/>
      <c r="O284" s="31" t="s">
        <v>557</v>
      </c>
      <c r="P284" s="31"/>
    </row>
    <row r="285" spans="1:16" s="27" customFormat="1" ht="216.75" customHeight="1">
      <c r="A285" s="30" t="s">
        <v>558</v>
      </c>
      <c r="B285" s="49" t="s">
        <v>813</v>
      </c>
      <c r="C285" s="34" t="s">
        <v>939</v>
      </c>
      <c r="D285" s="34" t="s">
        <v>939</v>
      </c>
      <c r="E285" s="34" t="s">
        <v>939</v>
      </c>
      <c r="F285" s="34" t="s">
        <v>939</v>
      </c>
      <c r="G285" s="33"/>
      <c r="H285" s="33"/>
      <c r="I285" s="33"/>
      <c r="J285" s="30" t="s">
        <v>20</v>
      </c>
      <c r="K285" s="30" t="s">
        <v>60</v>
      </c>
      <c r="L285" s="30" t="s">
        <v>250</v>
      </c>
      <c r="M285" s="33"/>
      <c r="N285" s="33"/>
      <c r="O285" s="31" t="s">
        <v>559</v>
      </c>
      <c r="P285" s="31"/>
    </row>
    <row r="286" spans="1:16" s="27" customFormat="1" ht="267.75" customHeight="1">
      <c r="A286" s="30" t="s">
        <v>560</v>
      </c>
      <c r="B286" s="49" t="s">
        <v>814</v>
      </c>
      <c r="C286" s="34" t="s">
        <v>939</v>
      </c>
      <c r="D286" s="34" t="s">
        <v>939</v>
      </c>
      <c r="E286" s="34" t="s">
        <v>939</v>
      </c>
      <c r="F286" s="34" t="s">
        <v>939</v>
      </c>
      <c r="G286" s="33"/>
      <c r="H286" s="33"/>
      <c r="I286" s="33"/>
      <c r="J286" s="30" t="s">
        <v>20</v>
      </c>
      <c r="K286" s="30" t="s">
        <v>60</v>
      </c>
      <c r="L286" s="30" t="s">
        <v>250</v>
      </c>
      <c r="M286" s="33"/>
      <c r="N286" s="33"/>
      <c r="O286" s="31" t="s">
        <v>550</v>
      </c>
      <c r="P286" s="31"/>
    </row>
    <row r="287" spans="1:16" s="27" customFormat="1" ht="255.2" customHeight="1">
      <c r="A287" s="30" t="s">
        <v>561</v>
      </c>
      <c r="B287" s="49" t="s">
        <v>815</v>
      </c>
      <c r="C287" s="34" t="s">
        <v>939</v>
      </c>
      <c r="D287" s="34" t="s">
        <v>939</v>
      </c>
      <c r="E287" s="34" t="s">
        <v>939</v>
      </c>
      <c r="F287" s="34" t="s">
        <v>939</v>
      </c>
      <c r="G287" s="33"/>
      <c r="H287" s="33"/>
      <c r="I287" s="33"/>
      <c r="J287" s="30" t="s">
        <v>20</v>
      </c>
      <c r="K287" s="30" t="s">
        <v>60</v>
      </c>
      <c r="L287" s="30" t="s">
        <v>250</v>
      </c>
      <c r="M287" s="33"/>
      <c r="N287" s="33"/>
      <c r="O287" s="31" t="s">
        <v>562</v>
      </c>
      <c r="P287" s="31"/>
    </row>
    <row r="288" spans="1:16" s="27" customFormat="1" ht="280.5" customHeight="1">
      <c r="A288" s="30" t="s">
        <v>563</v>
      </c>
      <c r="B288" s="49" t="s">
        <v>816</v>
      </c>
      <c r="C288" s="34" t="s">
        <v>939</v>
      </c>
      <c r="D288" s="34" t="s">
        <v>939</v>
      </c>
      <c r="E288" s="34" t="s">
        <v>939</v>
      </c>
      <c r="F288" s="34" t="s">
        <v>939</v>
      </c>
      <c r="G288" s="33"/>
      <c r="H288" s="33"/>
      <c r="I288" s="33"/>
      <c r="J288" s="30" t="s">
        <v>20</v>
      </c>
      <c r="K288" s="30" t="s">
        <v>60</v>
      </c>
      <c r="L288" s="30" t="s">
        <v>250</v>
      </c>
      <c r="M288" s="33"/>
      <c r="N288" s="33"/>
      <c r="O288" s="31" t="s">
        <v>564</v>
      </c>
      <c r="P288" s="31"/>
    </row>
    <row r="289" spans="1:16" s="27" customFormat="1" ht="140.25" customHeight="1">
      <c r="A289" s="30" t="s">
        <v>565</v>
      </c>
      <c r="B289" s="31" t="s">
        <v>566</v>
      </c>
      <c r="C289" s="34" t="s">
        <v>939</v>
      </c>
      <c r="D289" s="34" t="s">
        <v>939</v>
      </c>
      <c r="E289" s="34" t="s">
        <v>939</v>
      </c>
      <c r="F289" s="34" t="s">
        <v>939</v>
      </c>
      <c r="G289" s="33"/>
      <c r="H289" s="33"/>
      <c r="I289" s="33"/>
      <c r="J289" s="30" t="s">
        <v>20</v>
      </c>
      <c r="K289" s="30" t="s">
        <v>60</v>
      </c>
      <c r="L289" s="30" t="s">
        <v>250</v>
      </c>
      <c r="M289" s="33"/>
      <c r="N289" s="33"/>
      <c r="O289" s="31" t="s">
        <v>554</v>
      </c>
      <c r="P289" s="31"/>
    </row>
    <row r="290" spans="1:16" s="27" customFormat="1" ht="14.1" customHeight="1">
      <c r="A290" s="176" t="s">
        <v>567</v>
      </c>
      <c r="B290" s="176"/>
      <c r="C290" s="176"/>
      <c r="D290" s="176"/>
      <c r="E290" s="176"/>
      <c r="F290" s="176"/>
      <c r="G290" s="176"/>
      <c r="H290" s="176"/>
      <c r="I290" s="176"/>
      <c r="J290" s="176"/>
      <c r="K290" s="176"/>
      <c r="L290" s="176"/>
      <c r="M290" s="176"/>
      <c r="N290" s="176"/>
      <c r="O290" s="176"/>
      <c r="P290" s="176"/>
    </row>
    <row r="291" spans="1:16" s="27" customFormat="1" ht="12.75" customHeight="1">
      <c r="A291" s="28" t="s">
        <v>56</v>
      </c>
      <c r="B291" s="29">
        <v>7</v>
      </c>
      <c r="C291" s="177"/>
      <c r="D291" s="177"/>
      <c r="E291" s="177"/>
      <c r="F291" s="177"/>
      <c r="G291" s="177"/>
      <c r="H291" s="177"/>
      <c r="I291" s="177"/>
      <c r="J291" s="177"/>
      <c r="K291" s="177"/>
      <c r="L291" s="177"/>
      <c r="M291" s="177"/>
      <c r="N291" s="177"/>
      <c r="O291" s="177"/>
      <c r="P291" s="177"/>
    </row>
    <row r="292" spans="1:16" s="27" customFormat="1" ht="69.75" customHeight="1">
      <c r="A292" s="30" t="s">
        <v>568</v>
      </c>
      <c r="B292" s="31" t="s">
        <v>934</v>
      </c>
      <c r="C292" s="34" t="s">
        <v>59</v>
      </c>
      <c r="D292" s="34" t="s">
        <v>59</v>
      </c>
      <c r="E292" s="34" t="s">
        <v>59</v>
      </c>
      <c r="F292" s="34" t="s">
        <v>59</v>
      </c>
      <c r="G292" s="33"/>
      <c r="H292" s="33"/>
      <c r="I292" s="33"/>
      <c r="J292" s="30" t="s">
        <v>35</v>
      </c>
      <c r="K292" s="30" t="s">
        <v>66</v>
      </c>
      <c r="L292" s="30" t="s">
        <v>152</v>
      </c>
      <c r="M292" s="33" t="s">
        <v>569</v>
      </c>
      <c r="N292" s="33" t="s">
        <v>946</v>
      </c>
      <c r="O292" s="31" t="s">
        <v>570</v>
      </c>
      <c r="P292" s="31"/>
    </row>
    <row r="293" spans="1:16" s="27" customFormat="1" ht="147.75" customHeight="1">
      <c r="A293" s="30" t="s">
        <v>571</v>
      </c>
      <c r="B293" s="31" t="s">
        <v>817</v>
      </c>
      <c r="C293" s="34" t="s">
        <v>59</v>
      </c>
      <c r="D293" s="34" t="s">
        <v>59</v>
      </c>
      <c r="E293" s="34" t="s">
        <v>59</v>
      </c>
      <c r="F293" s="34" t="s">
        <v>59</v>
      </c>
      <c r="G293" s="33"/>
      <c r="H293" s="33"/>
      <c r="I293" s="33"/>
      <c r="J293" s="30" t="s">
        <v>35</v>
      </c>
      <c r="K293" s="30" t="s">
        <v>60</v>
      </c>
      <c r="L293" s="30" t="s">
        <v>152</v>
      </c>
      <c r="M293" s="33" t="s">
        <v>845</v>
      </c>
      <c r="N293" s="33"/>
      <c r="O293" s="31" t="s">
        <v>572</v>
      </c>
      <c r="P293" s="31"/>
    </row>
    <row r="294" spans="1:16" s="27" customFormat="1" ht="105.75" customHeight="1">
      <c r="A294" s="30" t="s">
        <v>573</v>
      </c>
      <c r="B294" s="31" t="s">
        <v>818</v>
      </c>
      <c r="C294" s="34" t="s">
        <v>59</v>
      </c>
      <c r="D294" s="34" t="s">
        <v>59</v>
      </c>
      <c r="E294" s="34" t="s">
        <v>59</v>
      </c>
      <c r="F294" s="34" t="s">
        <v>59</v>
      </c>
      <c r="G294" s="33"/>
      <c r="H294" s="33"/>
      <c r="I294" s="33"/>
      <c r="J294" s="30" t="s">
        <v>35</v>
      </c>
      <c r="K294" s="30" t="s">
        <v>60</v>
      </c>
      <c r="L294" s="30" t="s">
        <v>152</v>
      </c>
      <c r="M294" s="33"/>
      <c r="N294" s="33"/>
      <c r="O294" s="31" t="s">
        <v>574</v>
      </c>
      <c r="P294" s="31"/>
    </row>
    <row r="295" spans="1:16" s="27" customFormat="1" ht="85.7" customHeight="1">
      <c r="A295" s="30" t="s">
        <v>575</v>
      </c>
      <c r="B295" s="31" t="s">
        <v>819</v>
      </c>
      <c r="C295" s="34" t="s">
        <v>59</v>
      </c>
      <c r="D295" s="34" t="s">
        <v>59</v>
      </c>
      <c r="E295" s="34" t="s">
        <v>59</v>
      </c>
      <c r="F295" s="34" t="s">
        <v>59</v>
      </c>
      <c r="G295" s="33"/>
      <c r="H295" s="33"/>
      <c r="I295" s="33"/>
      <c r="J295" s="30" t="s">
        <v>35</v>
      </c>
      <c r="K295" s="30" t="s">
        <v>60</v>
      </c>
      <c r="L295" s="30" t="s">
        <v>152</v>
      </c>
      <c r="M295" s="33"/>
      <c r="N295" s="33"/>
      <c r="O295" s="31" t="s">
        <v>576</v>
      </c>
      <c r="P295" s="31"/>
    </row>
    <row r="296" spans="1:16" s="27" customFormat="1" ht="192.75" customHeight="1">
      <c r="A296" s="30" t="s">
        <v>577</v>
      </c>
      <c r="B296" s="31" t="s">
        <v>1122</v>
      </c>
      <c r="C296" s="34" t="s">
        <v>59</v>
      </c>
      <c r="D296" s="34" t="s">
        <v>59</v>
      </c>
      <c r="E296" s="34" t="s">
        <v>59</v>
      </c>
      <c r="F296" s="34" t="s">
        <v>59</v>
      </c>
      <c r="H296" s="27" t="s">
        <v>1083</v>
      </c>
      <c r="J296" s="30" t="s">
        <v>35</v>
      </c>
      <c r="K296" s="30" t="s">
        <v>66</v>
      </c>
      <c r="L296" s="30" t="s">
        <v>152</v>
      </c>
      <c r="M296" s="33" t="s">
        <v>569</v>
      </c>
      <c r="N296" s="33" t="s">
        <v>1103</v>
      </c>
      <c r="O296" s="31" t="s">
        <v>578</v>
      </c>
      <c r="P296" s="31"/>
    </row>
    <row r="297" spans="1:16" s="27" customFormat="1" ht="240">
      <c r="A297" s="30" t="s">
        <v>579</v>
      </c>
      <c r="B297" s="43" t="s">
        <v>580</v>
      </c>
      <c r="C297" s="34" t="s">
        <v>59</v>
      </c>
      <c r="D297" s="38" t="s">
        <v>105</v>
      </c>
      <c r="E297" s="34" t="s">
        <v>59</v>
      </c>
      <c r="F297" s="38" t="s">
        <v>105</v>
      </c>
      <c r="G297" s="33" t="s">
        <v>1088</v>
      </c>
      <c r="H297" s="168" t="s">
        <v>1173</v>
      </c>
      <c r="I297" s="33"/>
      <c r="J297" s="30" t="s">
        <v>35</v>
      </c>
      <c r="K297" s="30" t="s">
        <v>66</v>
      </c>
      <c r="L297" s="30" t="s">
        <v>152</v>
      </c>
      <c r="M297" s="53" t="s">
        <v>1132</v>
      </c>
      <c r="N297" s="53" t="s">
        <v>1196</v>
      </c>
      <c r="O297" s="43" t="s">
        <v>581</v>
      </c>
      <c r="P297" s="31"/>
    </row>
    <row r="298" spans="1:16" s="27" customFormat="1" ht="72.75" customHeight="1">
      <c r="A298" s="30" t="s">
        <v>582</v>
      </c>
      <c r="B298" s="31" t="s">
        <v>935</v>
      </c>
      <c r="C298" s="34" t="s">
        <v>59</v>
      </c>
      <c r="D298" s="34" t="s">
        <v>59</v>
      </c>
      <c r="E298" s="34" t="s">
        <v>59</v>
      </c>
      <c r="F298" s="34" t="s">
        <v>59</v>
      </c>
      <c r="G298" s="54" t="s">
        <v>1084</v>
      </c>
      <c r="H298" s="54" t="s">
        <v>1041</v>
      </c>
      <c r="I298" s="54"/>
      <c r="J298" s="30" t="s">
        <v>35</v>
      </c>
      <c r="K298" s="30" t="s">
        <v>66</v>
      </c>
      <c r="L298" s="30" t="s">
        <v>152</v>
      </c>
      <c r="M298" s="65">
        <v>7</v>
      </c>
      <c r="N298" s="65">
        <v>7</v>
      </c>
      <c r="O298" s="31" t="s">
        <v>842</v>
      </c>
      <c r="P298" s="31"/>
    </row>
    <row r="299" spans="1:16" s="27" customFormat="1" ht="14.1" customHeight="1">
      <c r="A299" s="176" t="s">
        <v>583</v>
      </c>
      <c r="B299" s="176"/>
      <c r="C299" s="176"/>
      <c r="D299" s="176"/>
      <c r="E299" s="176"/>
      <c r="F299" s="176"/>
      <c r="G299" s="176"/>
      <c r="H299" s="176"/>
      <c r="I299" s="176"/>
      <c r="J299" s="176"/>
      <c r="K299" s="176"/>
      <c r="L299" s="176"/>
      <c r="M299" s="176"/>
      <c r="N299" s="176"/>
      <c r="O299" s="176"/>
      <c r="P299" s="176"/>
    </row>
    <row r="300" spans="1:16" s="27" customFormat="1" ht="12.75" customHeight="1">
      <c r="A300" s="28" t="s">
        <v>56</v>
      </c>
      <c r="B300" s="29">
        <v>23</v>
      </c>
      <c r="C300" s="177"/>
      <c r="D300" s="177"/>
      <c r="E300" s="177"/>
      <c r="F300" s="177"/>
      <c r="G300" s="177"/>
      <c r="H300" s="177"/>
      <c r="I300" s="177"/>
      <c r="J300" s="177"/>
      <c r="K300" s="177"/>
      <c r="L300" s="177"/>
      <c r="M300" s="177"/>
      <c r="N300" s="177"/>
      <c r="O300" s="177"/>
      <c r="P300" s="177"/>
    </row>
    <row r="301" spans="1:16" s="27" customFormat="1" ht="38.25" customHeight="1">
      <c r="A301" s="30" t="s">
        <v>584</v>
      </c>
      <c r="B301" s="31" t="s">
        <v>585</v>
      </c>
      <c r="C301" s="34" t="s">
        <v>59</v>
      </c>
      <c r="D301" s="34" t="s">
        <v>59</v>
      </c>
      <c r="E301" s="34" t="s">
        <v>59</v>
      </c>
      <c r="F301" s="34" t="s">
        <v>59</v>
      </c>
      <c r="G301" s="33"/>
      <c r="H301" s="33"/>
      <c r="I301" s="33"/>
      <c r="J301" s="30" t="s">
        <v>36</v>
      </c>
      <c r="K301" s="30" t="s">
        <v>66</v>
      </c>
      <c r="L301" s="30" t="s">
        <v>152</v>
      </c>
      <c r="M301" s="30" t="s">
        <v>569</v>
      </c>
      <c r="N301" s="33" t="s">
        <v>569</v>
      </c>
      <c r="O301" s="33" t="s">
        <v>569</v>
      </c>
      <c r="P301" s="31" t="s">
        <v>586</v>
      </c>
    </row>
    <row r="302" spans="1:16" s="27" customFormat="1" ht="38.25" customHeight="1">
      <c r="A302" s="30" t="s">
        <v>587</v>
      </c>
      <c r="B302" s="31" t="s">
        <v>588</v>
      </c>
      <c r="C302" s="34" t="s">
        <v>59</v>
      </c>
      <c r="D302" s="34" t="s">
        <v>59</v>
      </c>
      <c r="E302" s="34" t="s">
        <v>59</v>
      </c>
      <c r="F302" s="34" t="s">
        <v>59</v>
      </c>
      <c r="G302" s="33"/>
      <c r="H302" s="33"/>
      <c r="I302" s="33"/>
      <c r="J302" s="30" t="s">
        <v>36</v>
      </c>
      <c r="K302" s="30" t="s">
        <v>66</v>
      </c>
      <c r="L302" s="30" t="s">
        <v>152</v>
      </c>
      <c r="M302" s="30" t="s">
        <v>569</v>
      </c>
      <c r="N302" s="33" t="s">
        <v>1096</v>
      </c>
      <c r="O302" s="33" t="s">
        <v>569</v>
      </c>
      <c r="P302" s="31" t="s">
        <v>586</v>
      </c>
    </row>
    <row r="303" spans="1:16" s="27" customFormat="1" ht="38.25" customHeight="1">
      <c r="A303" s="30" t="s">
        <v>589</v>
      </c>
      <c r="B303" s="31" t="s">
        <v>590</v>
      </c>
      <c r="C303" s="34" t="s">
        <v>59</v>
      </c>
      <c r="D303" s="34" t="s">
        <v>59</v>
      </c>
      <c r="E303" s="34" t="s">
        <v>59</v>
      </c>
      <c r="F303" s="34" t="s">
        <v>59</v>
      </c>
      <c r="G303" s="33"/>
      <c r="H303" s="33"/>
      <c r="I303" s="33"/>
      <c r="J303" s="30" t="s">
        <v>36</v>
      </c>
      <c r="K303" s="30" t="s">
        <v>66</v>
      </c>
      <c r="L303" s="30" t="s">
        <v>152</v>
      </c>
      <c r="M303" s="30" t="s">
        <v>569</v>
      </c>
      <c r="N303" s="33" t="s">
        <v>1097</v>
      </c>
      <c r="O303" s="33" t="s">
        <v>569</v>
      </c>
      <c r="P303" s="31" t="s">
        <v>586</v>
      </c>
    </row>
    <row r="304" spans="1:16" s="27" customFormat="1" ht="38.25" customHeight="1">
      <c r="A304" s="30" t="s">
        <v>591</v>
      </c>
      <c r="B304" s="31" t="s">
        <v>592</v>
      </c>
      <c r="C304" s="34" t="s">
        <v>59</v>
      </c>
      <c r="D304" s="34" t="s">
        <v>59</v>
      </c>
      <c r="E304" s="34" t="s">
        <v>59</v>
      </c>
      <c r="F304" s="34" t="s">
        <v>59</v>
      </c>
      <c r="G304" s="33"/>
      <c r="H304" s="33"/>
      <c r="I304" s="33"/>
      <c r="J304" s="30" t="s">
        <v>36</v>
      </c>
      <c r="K304" s="30" t="s">
        <v>66</v>
      </c>
      <c r="L304" s="30" t="s">
        <v>152</v>
      </c>
      <c r="M304" s="30" t="s">
        <v>569</v>
      </c>
      <c r="N304" s="33" t="s">
        <v>1089</v>
      </c>
      <c r="O304" s="33" t="s">
        <v>569</v>
      </c>
      <c r="P304" s="31" t="s">
        <v>586</v>
      </c>
    </row>
    <row r="305" spans="1:16" s="27" customFormat="1" ht="38.25" customHeight="1">
      <c r="A305" s="30" t="s">
        <v>593</v>
      </c>
      <c r="B305" s="31" t="s">
        <v>594</v>
      </c>
      <c r="C305" s="34" t="s">
        <v>59</v>
      </c>
      <c r="D305" s="34" t="s">
        <v>59</v>
      </c>
      <c r="E305" s="34" t="s">
        <v>59</v>
      </c>
      <c r="F305" s="34" t="s">
        <v>59</v>
      </c>
      <c r="G305" s="33"/>
      <c r="H305" s="33"/>
      <c r="I305" s="33"/>
      <c r="J305" s="30" t="s">
        <v>36</v>
      </c>
      <c r="K305" s="30" t="s">
        <v>66</v>
      </c>
      <c r="L305" s="30" t="s">
        <v>152</v>
      </c>
      <c r="M305" s="30" t="s">
        <v>1125</v>
      </c>
      <c r="N305" s="33" t="s">
        <v>1098</v>
      </c>
      <c r="O305" s="33" t="s">
        <v>595</v>
      </c>
      <c r="P305" s="31" t="s">
        <v>586</v>
      </c>
    </row>
    <row r="306" spans="1:16" s="27" customFormat="1" ht="38.25" customHeight="1">
      <c r="A306" s="30" t="s">
        <v>596</v>
      </c>
      <c r="B306" s="31" t="s">
        <v>597</v>
      </c>
      <c r="C306" s="34" t="s">
        <v>59</v>
      </c>
      <c r="D306" s="34" t="s">
        <v>59</v>
      </c>
      <c r="E306" s="34" t="s">
        <v>59</v>
      </c>
      <c r="F306" s="34" t="s">
        <v>59</v>
      </c>
      <c r="G306" s="33"/>
      <c r="H306" s="33"/>
      <c r="I306" s="33"/>
      <c r="J306" s="30" t="s">
        <v>36</v>
      </c>
      <c r="K306" s="30" t="s">
        <v>66</v>
      </c>
      <c r="L306" s="30" t="s">
        <v>152</v>
      </c>
      <c r="M306" s="30" t="s">
        <v>569</v>
      </c>
      <c r="N306" s="33" t="s">
        <v>1099</v>
      </c>
      <c r="O306" s="33" t="s">
        <v>569</v>
      </c>
      <c r="P306" s="31" t="s">
        <v>586</v>
      </c>
    </row>
    <row r="307" spans="1:16" s="27" customFormat="1" ht="38.25" customHeight="1">
      <c r="A307" s="30" t="s">
        <v>598</v>
      </c>
      <c r="B307" s="31" t="s">
        <v>599</v>
      </c>
      <c r="C307" s="34" t="s">
        <v>59</v>
      </c>
      <c r="D307" s="34" t="s">
        <v>59</v>
      </c>
      <c r="E307" s="34" t="s">
        <v>59</v>
      </c>
      <c r="F307" s="34" t="s">
        <v>59</v>
      </c>
      <c r="G307" s="33"/>
      <c r="H307" s="33"/>
      <c r="I307" s="33"/>
      <c r="J307" s="30" t="s">
        <v>36</v>
      </c>
      <c r="K307" s="30" t="s">
        <v>66</v>
      </c>
      <c r="L307" s="30" t="s">
        <v>152</v>
      </c>
      <c r="M307" s="30" t="s">
        <v>569</v>
      </c>
      <c r="N307" s="33" t="s">
        <v>1096</v>
      </c>
      <c r="O307" s="33" t="s">
        <v>569</v>
      </c>
      <c r="P307" s="31" t="s">
        <v>586</v>
      </c>
    </row>
    <row r="308" spans="1:16" s="27" customFormat="1" ht="38.25" customHeight="1">
      <c r="A308" s="30" t="s">
        <v>600</v>
      </c>
      <c r="B308" s="31" t="s">
        <v>601</v>
      </c>
      <c r="C308" s="34" t="s">
        <v>59</v>
      </c>
      <c r="D308" s="34" t="s">
        <v>59</v>
      </c>
      <c r="E308" s="34" t="s">
        <v>59</v>
      </c>
      <c r="F308" s="34" t="s">
        <v>59</v>
      </c>
      <c r="G308" s="33"/>
      <c r="H308" s="33"/>
      <c r="I308" s="33"/>
      <c r="J308" s="30" t="s">
        <v>36</v>
      </c>
      <c r="K308" s="30" t="s">
        <v>66</v>
      </c>
      <c r="L308" s="30" t="s">
        <v>152</v>
      </c>
      <c r="M308" s="30" t="s">
        <v>569</v>
      </c>
      <c r="N308" s="33" t="s">
        <v>1099</v>
      </c>
      <c r="O308" s="33" t="s">
        <v>569</v>
      </c>
      <c r="P308" s="31" t="s">
        <v>586</v>
      </c>
    </row>
    <row r="309" spans="1:16" s="27" customFormat="1" ht="38.25" customHeight="1">
      <c r="A309" s="30" t="s">
        <v>602</v>
      </c>
      <c r="B309" s="31" t="s">
        <v>603</v>
      </c>
      <c r="C309" s="34" t="s">
        <v>59</v>
      </c>
      <c r="D309" s="34" t="s">
        <v>59</v>
      </c>
      <c r="E309" s="34" t="s">
        <v>59</v>
      </c>
      <c r="F309" s="34" t="s">
        <v>59</v>
      </c>
      <c r="G309" s="33"/>
      <c r="H309" s="33"/>
      <c r="I309" s="33"/>
      <c r="J309" s="30" t="s">
        <v>36</v>
      </c>
      <c r="K309" s="30" t="s">
        <v>66</v>
      </c>
      <c r="L309" s="30" t="s">
        <v>152</v>
      </c>
      <c r="M309" s="30" t="s">
        <v>1126</v>
      </c>
      <c r="N309" s="33" t="s">
        <v>1100</v>
      </c>
      <c r="O309" s="33" t="s">
        <v>604</v>
      </c>
      <c r="P309" s="31" t="s">
        <v>586</v>
      </c>
    </row>
    <row r="310" spans="1:16" s="27" customFormat="1" ht="18.75" customHeight="1">
      <c r="A310" s="30" t="s">
        <v>605</v>
      </c>
      <c r="B310" s="31" t="s">
        <v>606</v>
      </c>
      <c r="C310" s="34" t="s">
        <v>944</v>
      </c>
      <c r="D310" s="34" t="s">
        <v>944</v>
      </c>
      <c r="E310" s="34" t="s">
        <v>944</v>
      </c>
      <c r="F310" s="34" t="s">
        <v>944</v>
      </c>
      <c r="G310" s="33" t="s">
        <v>945</v>
      </c>
      <c r="H310" s="33"/>
      <c r="I310" s="33"/>
      <c r="J310" s="30" t="s">
        <v>36</v>
      </c>
      <c r="K310" s="30" t="s">
        <v>66</v>
      </c>
      <c r="L310" s="30" t="s">
        <v>152</v>
      </c>
      <c r="M310" s="30"/>
      <c r="N310" s="33"/>
      <c r="O310" s="31" t="s">
        <v>569</v>
      </c>
      <c r="P310" s="31" t="s">
        <v>607</v>
      </c>
    </row>
    <row r="311" spans="1:16" s="27" customFormat="1" ht="18.75" customHeight="1">
      <c r="A311" s="30" t="s">
        <v>608</v>
      </c>
      <c r="B311" s="31" t="s">
        <v>609</v>
      </c>
      <c r="C311" s="34" t="s">
        <v>944</v>
      </c>
      <c r="D311" s="34" t="s">
        <v>944</v>
      </c>
      <c r="E311" s="34" t="s">
        <v>944</v>
      </c>
      <c r="F311" s="34" t="s">
        <v>944</v>
      </c>
      <c r="G311" s="33" t="s">
        <v>945</v>
      </c>
      <c r="H311" s="33"/>
      <c r="I311" s="33"/>
      <c r="J311" s="30" t="s">
        <v>36</v>
      </c>
      <c r="K311" s="30" t="s">
        <v>66</v>
      </c>
      <c r="L311" s="30" t="s">
        <v>152</v>
      </c>
      <c r="M311" s="30"/>
      <c r="N311" s="33"/>
      <c r="O311" s="31" t="s">
        <v>569</v>
      </c>
      <c r="P311" s="31" t="s">
        <v>607</v>
      </c>
    </row>
    <row r="312" spans="1:16" s="27" customFormat="1" ht="18.75" customHeight="1">
      <c r="A312" s="30" t="s">
        <v>610</v>
      </c>
      <c r="B312" s="31" t="s">
        <v>611</v>
      </c>
      <c r="C312" s="34" t="s">
        <v>944</v>
      </c>
      <c r="D312" s="34" t="s">
        <v>944</v>
      </c>
      <c r="E312" s="34" t="s">
        <v>944</v>
      </c>
      <c r="F312" s="34" t="s">
        <v>944</v>
      </c>
      <c r="G312" s="33" t="s">
        <v>945</v>
      </c>
      <c r="H312" s="33"/>
      <c r="I312" s="33"/>
      <c r="J312" s="30" t="s">
        <v>36</v>
      </c>
      <c r="K312" s="30" t="s">
        <v>66</v>
      </c>
      <c r="L312" s="30" t="s">
        <v>152</v>
      </c>
      <c r="M312" s="30"/>
      <c r="N312" s="33"/>
      <c r="O312" s="31" t="s">
        <v>569</v>
      </c>
      <c r="P312" s="31" t="s">
        <v>607</v>
      </c>
    </row>
    <row r="313" spans="1:16" s="27" customFormat="1" ht="18.75" customHeight="1">
      <c r="A313" s="30" t="s">
        <v>612</v>
      </c>
      <c r="B313" s="31" t="s">
        <v>613</v>
      </c>
      <c r="C313" s="34" t="s">
        <v>944</v>
      </c>
      <c r="D313" s="34" t="s">
        <v>944</v>
      </c>
      <c r="E313" s="34" t="s">
        <v>944</v>
      </c>
      <c r="F313" s="34" t="s">
        <v>944</v>
      </c>
      <c r="G313" s="33" t="s">
        <v>945</v>
      </c>
      <c r="H313" s="33"/>
      <c r="I313" s="33"/>
      <c r="J313" s="30" t="s">
        <v>36</v>
      </c>
      <c r="K313" s="30" t="s">
        <v>66</v>
      </c>
      <c r="L313" s="30" t="s">
        <v>152</v>
      </c>
      <c r="M313" s="30"/>
      <c r="N313" s="33"/>
      <c r="O313" s="31" t="s">
        <v>569</v>
      </c>
      <c r="P313" s="31" t="s">
        <v>607</v>
      </c>
    </row>
    <row r="314" spans="1:16" s="27" customFormat="1" ht="18.75" customHeight="1">
      <c r="A314" s="30" t="s">
        <v>614</v>
      </c>
      <c r="B314" s="31" t="s">
        <v>615</v>
      </c>
      <c r="C314" s="34" t="s">
        <v>944</v>
      </c>
      <c r="D314" s="34" t="s">
        <v>944</v>
      </c>
      <c r="E314" s="34" t="s">
        <v>944</v>
      </c>
      <c r="F314" s="34" t="s">
        <v>944</v>
      </c>
      <c r="G314" s="33" t="s">
        <v>945</v>
      </c>
      <c r="H314" s="33"/>
      <c r="I314" s="33"/>
      <c r="J314" s="30" t="s">
        <v>36</v>
      </c>
      <c r="K314" s="30" t="s">
        <v>66</v>
      </c>
      <c r="L314" s="30" t="s">
        <v>152</v>
      </c>
      <c r="M314" s="30"/>
      <c r="N314" s="33"/>
      <c r="O314" s="31" t="s">
        <v>616</v>
      </c>
      <c r="P314" s="31" t="s">
        <v>607</v>
      </c>
    </row>
    <row r="315" spans="1:16" s="27" customFormat="1" ht="18.75" customHeight="1">
      <c r="A315" s="30" t="s">
        <v>617</v>
      </c>
      <c r="B315" s="31" t="s">
        <v>618</v>
      </c>
      <c r="C315" s="34" t="s">
        <v>944</v>
      </c>
      <c r="D315" s="34" t="s">
        <v>944</v>
      </c>
      <c r="E315" s="34" t="s">
        <v>944</v>
      </c>
      <c r="F315" s="34" t="s">
        <v>944</v>
      </c>
      <c r="G315" s="33" t="s">
        <v>945</v>
      </c>
      <c r="H315" s="33"/>
      <c r="I315" s="33"/>
      <c r="J315" s="30" t="s">
        <v>36</v>
      </c>
      <c r="K315" s="30" t="s">
        <v>66</v>
      </c>
      <c r="L315" s="30" t="s">
        <v>152</v>
      </c>
      <c r="M315" s="30"/>
      <c r="N315" s="33"/>
      <c r="O315" s="31" t="s">
        <v>569</v>
      </c>
      <c r="P315" s="31" t="s">
        <v>607</v>
      </c>
    </row>
    <row r="316" spans="1:16" s="27" customFormat="1" ht="18.75" customHeight="1">
      <c r="A316" s="30" t="s">
        <v>619</v>
      </c>
      <c r="B316" s="31" t="s">
        <v>620</v>
      </c>
      <c r="C316" s="34" t="s">
        <v>944</v>
      </c>
      <c r="D316" s="34" t="s">
        <v>944</v>
      </c>
      <c r="E316" s="34" t="s">
        <v>944</v>
      </c>
      <c r="F316" s="34" t="s">
        <v>944</v>
      </c>
      <c r="G316" s="33" t="s">
        <v>945</v>
      </c>
      <c r="H316" s="33"/>
      <c r="I316" s="33"/>
      <c r="J316" s="30" t="s">
        <v>36</v>
      </c>
      <c r="K316" s="30" t="s">
        <v>66</v>
      </c>
      <c r="L316" s="30" t="s">
        <v>152</v>
      </c>
      <c r="M316" s="30"/>
      <c r="N316" s="33"/>
      <c r="O316" s="31" t="s">
        <v>569</v>
      </c>
      <c r="P316" s="31" t="s">
        <v>607</v>
      </c>
    </row>
    <row r="317" spans="1:16" s="27" customFormat="1" ht="18.75" customHeight="1">
      <c r="A317" s="30" t="s">
        <v>621</v>
      </c>
      <c r="B317" s="31" t="s">
        <v>622</v>
      </c>
      <c r="C317" s="34" t="s">
        <v>944</v>
      </c>
      <c r="D317" s="34" t="s">
        <v>944</v>
      </c>
      <c r="E317" s="34" t="s">
        <v>944</v>
      </c>
      <c r="F317" s="34" t="s">
        <v>944</v>
      </c>
      <c r="G317" s="33" t="s">
        <v>945</v>
      </c>
      <c r="H317" s="33"/>
      <c r="I317" s="33"/>
      <c r="J317" s="30" t="s">
        <v>36</v>
      </c>
      <c r="K317" s="30" t="s">
        <v>66</v>
      </c>
      <c r="L317" s="30" t="s">
        <v>152</v>
      </c>
      <c r="M317" s="30"/>
      <c r="N317" s="33"/>
      <c r="O317" s="31" t="s">
        <v>569</v>
      </c>
      <c r="P317" s="31" t="s">
        <v>607</v>
      </c>
    </row>
    <row r="318" spans="1:16" s="27" customFormat="1" ht="18.75" customHeight="1">
      <c r="A318" s="30" t="s">
        <v>623</v>
      </c>
      <c r="B318" s="31" t="s">
        <v>624</v>
      </c>
      <c r="C318" s="34" t="s">
        <v>944</v>
      </c>
      <c r="D318" s="34" t="s">
        <v>944</v>
      </c>
      <c r="E318" s="34" t="s">
        <v>944</v>
      </c>
      <c r="F318" s="34" t="s">
        <v>944</v>
      </c>
      <c r="G318" s="33" t="s">
        <v>945</v>
      </c>
      <c r="H318" s="33"/>
      <c r="I318" s="33"/>
      <c r="J318" s="30" t="s">
        <v>36</v>
      </c>
      <c r="K318" s="30" t="s">
        <v>66</v>
      </c>
      <c r="L318" s="30" t="s">
        <v>152</v>
      </c>
      <c r="M318" s="30"/>
      <c r="N318" s="33"/>
      <c r="O318" s="31" t="s">
        <v>625</v>
      </c>
      <c r="P318" s="31" t="s">
        <v>607</v>
      </c>
    </row>
    <row r="319" spans="1:16" s="27" customFormat="1" ht="51" customHeight="1">
      <c r="A319" s="30" t="s">
        <v>626</v>
      </c>
      <c r="B319" s="31" t="s">
        <v>627</v>
      </c>
      <c r="C319" s="34" t="s">
        <v>59</v>
      </c>
      <c r="D319" s="34" t="s">
        <v>59</v>
      </c>
      <c r="E319" s="34" t="s">
        <v>59</v>
      </c>
      <c r="F319" s="34" t="s">
        <v>59</v>
      </c>
      <c r="G319" s="33"/>
      <c r="H319" s="33"/>
      <c r="I319" s="33"/>
      <c r="J319" s="30" t="s">
        <v>36</v>
      </c>
      <c r="K319" s="30" t="s">
        <v>66</v>
      </c>
      <c r="L319" s="30" t="s">
        <v>152</v>
      </c>
      <c r="M319" s="30" t="s">
        <v>1095</v>
      </c>
      <c r="N319" s="33" t="s">
        <v>1101</v>
      </c>
      <c r="O319" s="31" t="s">
        <v>628</v>
      </c>
      <c r="P319" s="31" t="s">
        <v>629</v>
      </c>
    </row>
    <row r="320" spans="1:16" s="27" customFormat="1" ht="51" customHeight="1">
      <c r="A320" s="30" t="s">
        <v>630</v>
      </c>
      <c r="B320" s="31" t="s">
        <v>631</v>
      </c>
      <c r="C320" s="34" t="s">
        <v>59</v>
      </c>
      <c r="D320" s="34" t="s">
        <v>59</v>
      </c>
      <c r="E320" s="34" t="s">
        <v>59</v>
      </c>
      <c r="F320" s="34" t="s">
        <v>59</v>
      </c>
      <c r="G320" s="33"/>
      <c r="H320" s="33"/>
      <c r="I320" s="33"/>
      <c r="J320" s="30" t="s">
        <v>36</v>
      </c>
      <c r="K320" s="30" t="s">
        <v>66</v>
      </c>
      <c r="L320" s="30" t="s">
        <v>152</v>
      </c>
      <c r="M320" s="30" t="s">
        <v>632</v>
      </c>
      <c r="N320" s="33" t="s">
        <v>1102</v>
      </c>
      <c r="O320" s="31" t="s">
        <v>632</v>
      </c>
      <c r="P320" s="31" t="s">
        <v>629</v>
      </c>
    </row>
    <row r="321" spans="1:16" s="27" customFormat="1" ht="51" customHeight="1">
      <c r="A321" s="30" t="s">
        <v>633</v>
      </c>
      <c r="B321" s="31" t="s">
        <v>634</v>
      </c>
      <c r="C321" s="34" t="s">
        <v>59</v>
      </c>
      <c r="D321" s="34" t="s">
        <v>59</v>
      </c>
      <c r="E321" s="34" t="s">
        <v>59</v>
      </c>
      <c r="F321" s="34" t="s">
        <v>59</v>
      </c>
      <c r="G321" s="33"/>
      <c r="H321" s="33"/>
      <c r="I321" s="33"/>
      <c r="J321" s="30" t="s">
        <v>36</v>
      </c>
      <c r="K321" s="30" t="s">
        <v>66</v>
      </c>
      <c r="L321" s="30" t="s">
        <v>152</v>
      </c>
      <c r="M321" s="30" t="s">
        <v>1124</v>
      </c>
      <c r="N321" s="33" t="s">
        <v>1097</v>
      </c>
      <c r="O321" s="31" t="s">
        <v>635</v>
      </c>
      <c r="P321" s="31" t="s">
        <v>629</v>
      </c>
    </row>
    <row r="322" spans="1:16" s="27" customFormat="1" ht="140.25" customHeight="1">
      <c r="A322" s="30" t="s">
        <v>636</v>
      </c>
      <c r="B322" s="31" t="s">
        <v>1091</v>
      </c>
      <c r="C322" s="34" t="s">
        <v>59</v>
      </c>
      <c r="D322" s="34" t="s">
        <v>59</v>
      </c>
      <c r="E322" s="34" t="s">
        <v>59</v>
      </c>
      <c r="F322" s="34" t="s">
        <v>59</v>
      </c>
      <c r="G322" s="31"/>
      <c r="H322" s="33" t="s">
        <v>1223</v>
      </c>
      <c r="I322" s="33"/>
      <c r="J322" s="30" t="s">
        <v>36</v>
      </c>
      <c r="K322" s="30" t="s">
        <v>66</v>
      </c>
      <c r="L322" s="30" t="s">
        <v>152</v>
      </c>
      <c r="M322" s="31" t="s">
        <v>1128</v>
      </c>
      <c r="N322" s="31" t="s">
        <v>1201</v>
      </c>
      <c r="O322" s="31" t="s">
        <v>637</v>
      </c>
      <c r="P322" s="31" t="s">
        <v>638</v>
      </c>
    </row>
    <row r="323" spans="1:16" s="27" customFormat="1" ht="102.2" customHeight="1">
      <c r="A323" s="30" t="s">
        <v>639</v>
      </c>
      <c r="B323" s="31" t="s">
        <v>1092</v>
      </c>
      <c r="C323" s="34" t="s">
        <v>59</v>
      </c>
      <c r="D323" s="34" t="s">
        <v>59</v>
      </c>
      <c r="E323" s="34" t="s">
        <v>59</v>
      </c>
      <c r="F323" s="34" t="s">
        <v>59</v>
      </c>
      <c r="G323" s="31"/>
      <c r="H323" s="33" t="s">
        <v>1223</v>
      </c>
      <c r="I323" s="33"/>
      <c r="J323" s="30" t="s">
        <v>36</v>
      </c>
      <c r="K323" s="30" t="s">
        <v>66</v>
      </c>
      <c r="L323" s="30" t="s">
        <v>152</v>
      </c>
      <c r="M323" s="31" t="s">
        <v>1129</v>
      </c>
      <c r="N323" s="33" t="s">
        <v>1200</v>
      </c>
      <c r="O323" s="31" t="s">
        <v>640</v>
      </c>
      <c r="P323" s="31" t="s">
        <v>641</v>
      </c>
    </row>
    <row r="324" spans="1:16" s="27" customFormat="1" ht="14.1" customHeight="1">
      <c r="A324" s="176" t="s">
        <v>642</v>
      </c>
      <c r="B324" s="176"/>
      <c r="C324" s="176"/>
      <c r="D324" s="176"/>
      <c r="E324" s="176"/>
      <c r="F324" s="176"/>
      <c r="G324" s="176"/>
      <c r="H324" s="176"/>
      <c r="I324" s="176"/>
      <c r="J324" s="176"/>
      <c r="K324" s="176"/>
      <c r="L324" s="176"/>
      <c r="M324" s="176"/>
      <c r="N324" s="176"/>
      <c r="O324" s="176"/>
      <c r="P324" s="176"/>
    </row>
    <row r="325" spans="1:16" s="27" customFormat="1" ht="12.75" customHeight="1">
      <c r="A325" s="28" t="s">
        <v>56</v>
      </c>
      <c r="B325" s="29">
        <v>1</v>
      </c>
      <c r="C325" s="177"/>
      <c r="D325" s="177"/>
      <c r="E325" s="177"/>
      <c r="F325" s="177"/>
      <c r="G325" s="177"/>
      <c r="H325" s="177"/>
      <c r="I325" s="177"/>
      <c r="J325" s="177"/>
      <c r="K325" s="177"/>
      <c r="L325" s="177"/>
      <c r="M325" s="177"/>
      <c r="N325" s="177"/>
      <c r="O325" s="177"/>
      <c r="P325" s="177"/>
    </row>
    <row r="326" spans="1:16" s="27" customFormat="1" ht="89.25">
      <c r="A326" s="30" t="s">
        <v>643</v>
      </c>
      <c r="B326" s="31" t="s">
        <v>644</v>
      </c>
      <c r="C326" s="34" t="s">
        <v>939</v>
      </c>
      <c r="D326" s="34" t="s">
        <v>939</v>
      </c>
      <c r="E326" s="34" t="s">
        <v>939</v>
      </c>
      <c r="F326" s="34" t="s">
        <v>939</v>
      </c>
      <c r="G326" s="33" t="s">
        <v>1072</v>
      </c>
      <c r="H326" s="27" t="s">
        <v>1073</v>
      </c>
      <c r="J326" s="30" t="s">
        <v>37</v>
      </c>
      <c r="K326" s="30" t="s">
        <v>60</v>
      </c>
      <c r="L326" s="30" t="s">
        <v>152</v>
      </c>
      <c r="M326" s="33"/>
      <c r="N326" s="33"/>
      <c r="O326" s="31"/>
      <c r="P326" s="31"/>
    </row>
    <row r="327" spans="1:16" s="27" customFormat="1" ht="14.1" customHeight="1">
      <c r="A327" s="176" t="s">
        <v>645</v>
      </c>
      <c r="B327" s="176"/>
      <c r="C327" s="176"/>
      <c r="D327" s="176"/>
      <c r="E327" s="176"/>
      <c r="F327" s="176"/>
      <c r="G327" s="176"/>
      <c r="H327" s="176"/>
      <c r="I327" s="176"/>
      <c r="J327" s="176"/>
      <c r="K327" s="176"/>
      <c r="L327" s="176"/>
      <c r="M327" s="176"/>
      <c r="N327" s="176"/>
      <c r="O327" s="176"/>
      <c r="P327" s="176"/>
    </row>
    <row r="328" spans="1:16" s="27" customFormat="1" ht="12.75" customHeight="1">
      <c r="A328" s="28" t="s">
        <v>56</v>
      </c>
      <c r="B328" s="29">
        <v>2</v>
      </c>
      <c r="C328" s="177"/>
      <c r="D328" s="177"/>
      <c r="E328" s="177"/>
      <c r="F328" s="177"/>
      <c r="G328" s="177"/>
      <c r="H328" s="177"/>
      <c r="I328" s="177"/>
      <c r="J328" s="177"/>
      <c r="K328" s="177"/>
      <c r="L328" s="177"/>
      <c r="M328" s="177"/>
      <c r="N328" s="177"/>
      <c r="O328" s="177"/>
      <c r="P328" s="177"/>
    </row>
    <row r="329" spans="1:16" s="27" customFormat="1" ht="76.7" customHeight="1">
      <c r="A329" s="30" t="s">
        <v>646</v>
      </c>
      <c r="B329" s="31" t="s">
        <v>647</v>
      </c>
      <c r="C329" s="34" t="s">
        <v>939</v>
      </c>
      <c r="D329" s="34" t="s">
        <v>939</v>
      </c>
      <c r="E329" s="32" t="s">
        <v>939</v>
      </c>
      <c r="F329" s="34" t="s">
        <v>939</v>
      </c>
      <c r="G329" s="33" t="s">
        <v>1075</v>
      </c>
      <c r="H329" s="33" t="s">
        <v>972</v>
      </c>
      <c r="I329" s="33"/>
      <c r="J329" s="30" t="s">
        <v>38</v>
      </c>
      <c r="K329" s="30" t="s">
        <v>60</v>
      </c>
      <c r="L329" s="30" t="s">
        <v>152</v>
      </c>
      <c r="M329" s="33"/>
      <c r="N329" s="33"/>
      <c r="O329" s="31"/>
      <c r="P329" s="31"/>
    </row>
    <row r="330" spans="1:16" s="27" customFormat="1" ht="234.6" customHeight="1">
      <c r="A330" s="30" t="s">
        <v>648</v>
      </c>
      <c r="B330" s="31" t="s">
        <v>649</v>
      </c>
      <c r="C330" s="34" t="s">
        <v>939</v>
      </c>
      <c r="D330" s="34" t="s">
        <v>939</v>
      </c>
      <c r="E330" s="32" t="s">
        <v>59</v>
      </c>
      <c r="F330" s="38" t="s">
        <v>105</v>
      </c>
      <c r="G330" s="33"/>
      <c r="H330" s="33" t="s">
        <v>1074</v>
      </c>
      <c r="I330" s="33"/>
      <c r="J330" s="30" t="s">
        <v>38</v>
      </c>
      <c r="K330" s="30" t="s">
        <v>60</v>
      </c>
      <c r="L330" s="30" t="s">
        <v>250</v>
      </c>
      <c r="M330" s="33"/>
      <c r="N330" s="33"/>
      <c r="O330" s="31" t="s">
        <v>650</v>
      </c>
      <c r="P330" s="31"/>
    </row>
    <row r="331" spans="1:16" s="27" customFormat="1" ht="14.1" customHeight="1">
      <c r="A331" s="176" t="s">
        <v>651</v>
      </c>
      <c r="B331" s="176"/>
      <c r="C331" s="176"/>
      <c r="D331" s="176"/>
      <c r="E331" s="176"/>
      <c r="F331" s="176"/>
      <c r="G331" s="176"/>
      <c r="H331" s="176"/>
      <c r="I331" s="176"/>
      <c r="J331" s="176"/>
      <c r="K331" s="176"/>
      <c r="L331" s="176"/>
      <c r="M331" s="176"/>
      <c r="N331" s="176"/>
      <c r="O331" s="176"/>
      <c r="P331" s="176"/>
    </row>
    <row r="332" spans="1:16" s="27" customFormat="1" ht="12.75" customHeight="1">
      <c r="A332" s="28" t="s">
        <v>56</v>
      </c>
      <c r="B332" s="29">
        <v>1</v>
      </c>
      <c r="C332" s="177"/>
      <c r="D332" s="177"/>
      <c r="E332" s="177"/>
      <c r="F332" s="177"/>
      <c r="G332" s="177"/>
      <c r="H332" s="177"/>
      <c r="I332" s="177"/>
      <c r="J332" s="177"/>
      <c r="K332" s="177"/>
      <c r="L332" s="177"/>
      <c r="M332" s="177"/>
      <c r="N332" s="177"/>
      <c r="O332" s="177"/>
      <c r="P332" s="177"/>
    </row>
    <row r="333" spans="1:16" s="27" customFormat="1" ht="140.25" customHeight="1">
      <c r="A333" s="30" t="s">
        <v>652</v>
      </c>
      <c r="B333" s="31" t="s">
        <v>653</v>
      </c>
      <c r="C333" s="32" t="s">
        <v>939</v>
      </c>
      <c r="D333" s="32" t="s">
        <v>939</v>
      </c>
      <c r="E333" s="32" t="s">
        <v>939</v>
      </c>
      <c r="F333" s="34" t="s">
        <v>939</v>
      </c>
      <c r="G333" s="33"/>
      <c r="J333" s="30" t="s">
        <v>14</v>
      </c>
      <c r="K333" s="30" t="s">
        <v>60</v>
      </c>
      <c r="L333" s="30" t="s">
        <v>250</v>
      </c>
      <c r="M333" s="33"/>
      <c r="N333" s="33"/>
      <c r="O333" s="31" t="s">
        <v>654</v>
      </c>
      <c r="P333" s="31"/>
    </row>
    <row r="334" spans="1:16" s="27" customFormat="1" ht="14.1" customHeight="1">
      <c r="A334" s="176" t="s">
        <v>3</v>
      </c>
      <c r="B334" s="176"/>
      <c r="C334" s="176"/>
      <c r="D334" s="176"/>
      <c r="E334" s="176"/>
      <c r="F334" s="176"/>
      <c r="G334" s="176"/>
      <c r="H334" s="176"/>
      <c r="I334" s="176"/>
      <c r="J334" s="176"/>
      <c r="K334" s="176"/>
      <c r="L334" s="176"/>
      <c r="M334" s="176"/>
      <c r="N334" s="176"/>
      <c r="O334" s="176"/>
      <c r="P334" s="176"/>
    </row>
    <row r="335" spans="1:16" s="27" customFormat="1" ht="12.75" customHeight="1">
      <c r="A335" s="28" t="s">
        <v>56</v>
      </c>
      <c r="B335" s="29">
        <v>7</v>
      </c>
      <c r="C335" s="177"/>
      <c r="D335" s="177"/>
      <c r="E335" s="177"/>
      <c r="F335" s="177"/>
      <c r="G335" s="177"/>
      <c r="H335" s="177"/>
      <c r="I335" s="177"/>
      <c r="J335" s="177"/>
      <c r="K335" s="177"/>
      <c r="L335" s="177"/>
      <c r="M335" s="177"/>
      <c r="N335" s="177"/>
      <c r="O335" s="177"/>
      <c r="P335" s="177"/>
    </row>
    <row r="336" spans="1:16" s="27" customFormat="1" ht="114.75">
      <c r="A336" s="30" t="s">
        <v>655</v>
      </c>
      <c r="B336" s="31" t="s">
        <v>656</v>
      </c>
      <c r="C336" s="34" t="s">
        <v>59</v>
      </c>
      <c r="D336" s="34" t="s">
        <v>59</v>
      </c>
      <c r="E336" s="34" t="s">
        <v>59</v>
      </c>
      <c r="F336" s="34" t="s">
        <v>59</v>
      </c>
      <c r="G336" s="33"/>
      <c r="H336" s="33"/>
      <c r="I336" s="33"/>
      <c r="J336" s="30" t="s">
        <v>3</v>
      </c>
      <c r="K336" s="30" t="s">
        <v>60</v>
      </c>
      <c r="L336" s="30" t="s">
        <v>61</v>
      </c>
      <c r="M336" s="33"/>
      <c r="N336" s="33"/>
      <c r="O336" s="31" t="s">
        <v>657</v>
      </c>
      <c r="P336" s="31" t="s">
        <v>389</v>
      </c>
    </row>
    <row r="337" spans="1:16" s="27" customFormat="1" ht="238.5">
      <c r="A337" s="30" t="s">
        <v>658</v>
      </c>
      <c r="B337" s="31" t="s">
        <v>820</v>
      </c>
      <c r="C337" s="32" t="s">
        <v>59</v>
      </c>
      <c r="D337" s="32" t="s">
        <v>59</v>
      </c>
      <c r="E337" s="32" t="s">
        <v>59</v>
      </c>
      <c r="F337" s="32" t="s">
        <v>59</v>
      </c>
      <c r="G337" s="33"/>
      <c r="H337" s="33" t="s">
        <v>982</v>
      </c>
      <c r="I337" s="33"/>
      <c r="J337" s="30" t="s">
        <v>3</v>
      </c>
      <c r="K337" s="30" t="s">
        <v>66</v>
      </c>
      <c r="L337" s="30" t="s">
        <v>152</v>
      </c>
      <c r="M337" s="62" t="s">
        <v>1225</v>
      </c>
      <c r="N337" s="62" t="s">
        <v>1226</v>
      </c>
      <c r="O337" s="55" t="s">
        <v>659</v>
      </c>
      <c r="P337" s="31"/>
    </row>
    <row r="338" spans="1:16" s="27" customFormat="1" ht="165">
      <c r="A338" s="30" t="s">
        <v>660</v>
      </c>
      <c r="B338" s="31" t="s">
        <v>821</v>
      </c>
      <c r="C338" s="32" t="s">
        <v>59</v>
      </c>
      <c r="D338" s="32" t="s">
        <v>59</v>
      </c>
      <c r="E338" s="32" t="s">
        <v>59</v>
      </c>
      <c r="F338" s="32" t="s">
        <v>59</v>
      </c>
      <c r="G338" s="33" t="s">
        <v>1042</v>
      </c>
      <c r="H338" s="33" t="s">
        <v>982</v>
      </c>
      <c r="I338" s="33"/>
      <c r="J338" s="30" t="s">
        <v>3</v>
      </c>
      <c r="K338" s="30" t="s">
        <v>66</v>
      </c>
      <c r="L338" s="30" t="s">
        <v>152</v>
      </c>
      <c r="M338" s="62" t="s">
        <v>1227</v>
      </c>
      <c r="N338" s="62" t="s">
        <v>1228</v>
      </c>
      <c r="O338" s="56" t="s">
        <v>822</v>
      </c>
      <c r="P338" s="31"/>
    </row>
    <row r="339" spans="1:16" s="27" customFormat="1" ht="135">
      <c r="A339" s="30" t="s">
        <v>661</v>
      </c>
      <c r="B339" s="31" t="s">
        <v>823</v>
      </c>
      <c r="C339" s="32" t="s">
        <v>59</v>
      </c>
      <c r="D339" s="32" t="s">
        <v>59</v>
      </c>
      <c r="E339" s="32" t="s">
        <v>59</v>
      </c>
      <c r="F339" s="32" t="s">
        <v>59</v>
      </c>
      <c r="G339" s="33"/>
      <c r="H339" s="33" t="s">
        <v>982</v>
      </c>
      <c r="I339" s="33"/>
      <c r="J339" s="30" t="s">
        <v>3</v>
      </c>
      <c r="K339" s="30" t="s">
        <v>66</v>
      </c>
      <c r="L339" s="30" t="s">
        <v>152</v>
      </c>
      <c r="M339" s="62" t="s">
        <v>1229</v>
      </c>
      <c r="N339" s="62" t="s">
        <v>1230</v>
      </c>
      <c r="O339" s="56" t="s">
        <v>824</v>
      </c>
      <c r="P339" s="31"/>
    </row>
    <row r="340" spans="1:16" s="27" customFormat="1" ht="135">
      <c r="A340" s="30" t="s">
        <v>662</v>
      </c>
      <c r="B340" s="31" t="s">
        <v>825</v>
      </c>
      <c r="C340" s="32" t="s">
        <v>59</v>
      </c>
      <c r="D340" s="32" t="s">
        <v>59</v>
      </c>
      <c r="E340" s="32" t="s">
        <v>59</v>
      </c>
      <c r="F340" s="32" t="s">
        <v>59</v>
      </c>
      <c r="G340" s="33"/>
      <c r="H340" s="33" t="s">
        <v>982</v>
      </c>
      <c r="I340" s="33"/>
      <c r="J340" s="30" t="s">
        <v>3</v>
      </c>
      <c r="K340" s="30" t="s">
        <v>66</v>
      </c>
      <c r="L340" s="30" t="s">
        <v>152</v>
      </c>
      <c r="M340" s="62" t="s">
        <v>1231</v>
      </c>
      <c r="N340" s="62" t="s">
        <v>1232</v>
      </c>
      <c r="O340" s="56" t="s">
        <v>826</v>
      </c>
      <c r="P340" s="31"/>
    </row>
    <row r="341" spans="1:16" s="27" customFormat="1" ht="51">
      <c r="A341" s="30" t="s">
        <v>662</v>
      </c>
      <c r="B341" s="31" t="s">
        <v>663</v>
      </c>
      <c r="C341" s="34" t="s">
        <v>59</v>
      </c>
      <c r="D341" s="34" t="s">
        <v>59</v>
      </c>
      <c r="E341" s="34" t="s">
        <v>59</v>
      </c>
      <c r="F341" s="166" t="s">
        <v>105</v>
      </c>
      <c r="G341" s="169"/>
      <c r="H341" s="169" t="s">
        <v>1133</v>
      </c>
      <c r="I341" s="33"/>
      <c r="J341" s="30" t="s">
        <v>3</v>
      </c>
      <c r="K341" s="30" t="s">
        <v>60</v>
      </c>
      <c r="L341" s="30" t="s">
        <v>152</v>
      </c>
      <c r="M341" s="62"/>
      <c r="N341" s="62"/>
      <c r="O341" s="56" t="s">
        <v>664</v>
      </c>
      <c r="P341" s="31"/>
    </row>
    <row r="342" spans="1:16" s="50" customFormat="1" ht="89.25">
      <c r="A342" s="30" t="s">
        <v>665</v>
      </c>
      <c r="B342" s="31" t="s">
        <v>666</v>
      </c>
      <c r="C342" s="166" t="s">
        <v>105</v>
      </c>
      <c r="D342" s="166" t="s">
        <v>105</v>
      </c>
      <c r="E342" s="32" t="s">
        <v>59</v>
      </c>
      <c r="F342" s="32" t="s">
        <v>968</v>
      </c>
      <c r="G342" s="169" t="s">
        <v>1105</v>
      </c>
      <c r="H342" s="168" t="s">
        <v>1205</v>
      </c>
      <c r="I342" s="144"/>
      <c r="J342" s="137" t="s">
        <v>3</v>
      </c>
      <c r="K342" s="30" t="s">
        <v>73</v>
      </c>
      <c r="L342" s="30" t="s">
        <v>152</v>
      </c>
      <c r="M342" s="33"/>
      <c r="N342" s="33"/>
      <c r="O342" s="31" t="s">
        <v>667</v>
      </c>
      <c r="P342" s="31"/>
    </row>
    <row r="343" spans="1:16" s="27" customFormat="1" ht="14.1" customHeight="1">
      <c r="A343" s="176" t="s">
        <v>5</v>
      </c>
      <c r="B343" s="176"/>
      <c r="C343" s="176"/>
      <c r="D343" s="176"/>
      <c r="E343" s="176"/>
      <c r="F343" s="176"/>
      <c r="G343" s="176"/>
      <c r="H343" s="178"/>
      <c r="I343" s="178"/>
      <c r="J343" s="176"/>
      <c r="K343" s="176"/>
      <c r="L343" s="176"/>
      <c r="M343" s="176"/>
      <c r="N343" s="176"/>
      <c r="O343" s="176"/>
      <c r="P343" s="176"/>
    </row>
    <row r="344" spans="1:16" s="27" customFormat="1" ht="12.75" customHeight="1">
      <c r="A344" s="28" t="s">
        <v>56</v>
      </c>
      <c r="B344" s="29">
        <v>4</v>
      </c>
      <c r="C344" s="177"/>
      <c r="D344" s="177"/>
      <c r="E344" s="177"/>
      <c r="F344" s="177"/>
      <c r="G344" s="177"/>
      <c r="H344" s="177"/>
      <c r="I344" s="177"/>
      <c r="J344" s="177"/>
      <c r="K344" s="177"/>
      <c r="L344" s="177"/>
      <c r="M344" s="177"/>
      <c r="N344" s="177"/>
      <c r="O344" s="177"/>
      <c r="P344" s="177"/>
    </row>
    <row r="345" spans="1:16" s="27" customFormat="1" ht="165.75" customHeight="1">
      <c r="A345" s="30" t="s">
        <v>668</v>
      </c>
      <c r="B345" s="31" t="s">
        <v>984</v>
      </c>
      <c r="C345" s="32" t="s">
        <v>59</v>
      </c>
      <c r="D345" s="32" t="s">
        <v>59</v>
      </c>
      <c r="E345" s="32" t="s">
        <v>59</v>
      </c>
      <c r="F345" s="32" t="s">
        <v>59</v>
      </c>
      <c r="G345" s="57" t="s">
        <v>1204</v>
      </c>
      <c r="H345" s="57" t="s">
        <v>1204</v>
      </c>
      <c r="I345" s="57"/>
      <c r="J345" s="30" t="s">
        <v>5</v>
      </c>
      <c r="K345" s="30" t="s">
        <v>60</v>
      </c>
      <c r="L345" s="30" t="s">
        <v>61</v>
      </c>
      <c r="M345" s="33"/>
      <c r="N345" s="33"/>
      <c r="O345" s="31" t="s">
        <v>669</v>
      </c>
      <c r="P345" s="31" t="s">
        <v>670</v>
      </c>
    </row>
    <row r="346" spans="1:16" s="27" customFormat="1" ht="267.75" customHeight="1">
      <c r="A346" s="30" t="s">
        <v>671</v>
      </c>
      <c r="B346" s="31" t="s">
        <v>672</v>
      </c>
      <c r="C346" s="34" t="s">
        <v>59</v>
      </c>
      <c r="D346" s="34" t="s">
        <v>968</v>
      </c>
      <c r="E346" s="34" t="s">
        <v>59</v>
      </c>
      <c r="F346" s="34" t="s">
        <v>59</v>
      </c>
      <c r="G346" s="33"/>
      <c r="H346" s="33" t="s">
        <v>1223</v>
      </c>
      <c r="I346" s="33"/>
      <c r="J346" s="30" t="s">
        <v>5</v>
      </c>
      <c r="K346" s="30" t="s">
        <v>60</v>
      </c>
      <c r="L346" s="30" t="s">
        <v>61</v>
      </c>
      <c r="M346" s="33"/>
      <c r="N346" s="33"/>
      <c r="O346" s="31" t="s">
        <v>673</v>
      </c>
      <c r="P346" s="31"/>
    </row>
    <row r="347" spans="1:16" s="27" customFormat="1" ht="191.25" customHeight="1">
      <c r="A347" s="30" t="s">
        <v>674</v>
      </c>
      <c r="B347" s="31" t="s">
        <v>843</v>
      </c>
      <c r="C347" s="32" t="s">
        <v>968</v>
      </c>
      <c r="D347" s="32" t="s">
        <v>968</v>
      </c>
      <c r="E347" s="32" t="s">
        <v>59</v>
      </c>
      <c r="F347" s="32" t="s">
        <v>59</v>
      </c>
      <c r="G347" s="33" t="s">
        <v>1169</v>
      </c>
      <c r="H347" s="33" t="s">
        <v>1224</v>
      </c>
      <c r="I347" s="33"/>
      <c r="J347" s="30" t="s">
        <v>5</v>
      </c>
      <c r="K347" s="30" t="s">
        <v>60</v>
      </c>
      <c r="L347" s="30" t="s">
        <v>61</v>
      </c>
      <c r="M347" s="33"/>
      <c r="N347" s="33"/>
      <c r="O347" s="31" t="s">
        <v>675</v>
      </c>
      <c r="P347" s="31" t="s">
        <v>844</v>
      </c>
    </row>
    <row r="348" spans="1:16" s="50" customFormat="1" ht="229.7" customHeight="1">
      <c r="A348" s="30" t="s">
        <v>676</v>
      </c>
      <c r="B348" s="31" t="s">
        <v>677</v>
      </c>
      <c r="C348" s="32" t="s">
        <v>59</v>
      </c>
      <c r="D348" s="32" t="s">
        <v>59</v>
      </c>
      <c r="E348" s="32" t="s">
        <v>59</v>
      </c>
      <c r="F348" s="32" t="s">
        <v>59</v>
      </c>
      <c r="G348" s="33" t="s">
        <v>1087</v>
      </c>
      <c r="H348" s="33" t="s">
        <v>1087</v>
      </c>
      <c r="I348" s="33"/>
      <c r="J348" s="30" t="s">
        <v>5</v>
      </c>
      <c r="K348" s="30" t="s">
        <v>66</v>
      </c>
      <c r="L348" s="30" t="s">
        <v>152</v>
      </c>
      <c r="M348" s="64" t="s">
        <v>1130</v>
      </c>
      <c r="N348" s="64" t="s">
        <v>1194</v>
      </c>
      <c r="O348" s="31"/>
      <c r="P348" s="31"/>
    </row>
    <row r="349" spans="1:16" s="27" customFormat="1" ht="14.1" customHeight="1">
      <c r="A349" s="176" t="s">
        <v>8</v>
      </c>
      <c r="B349" s="176"/>
      <c r="C349" s="176"/>
      <c r="D349" s="176"/>
      <c r="E349" s="176"/>
      <c r="F349" s="176"/>
      <c r="G349" s="176"/>
      <c r="H349" s="176"/>
      <c r="I349" s="176"/>
      <c r="J349" s="176"/>
      <c r="K349" s="176"/>
      <c r="L349" s="176"/>
      <c r="M349" s="176"/>
      <c r="N349" s="176"/>
      <c r="O349" s="176"/>
      <c r="P349" s="176"/>
    </row>
    <row r="350" spans="1:16" s="27" customFormat="1" ht="12.75" customHeight="1">
      <c r="A350" s="28" t="s">
        <v>56</v>
      </c>
      <c r="B350" s="29">
        <v>1</v>
      </c>
      <c r="C350" s="177"/>
      <c r="D350" s="177"/>
      <c r="E350" s="177"/>
      <c r="F350" s="177"/>
      <c r="G350" s="177"/>
      <c r="H350" s="177"/>
      <c r="I350" s="177"/>
      <c r="J350" s="177"/>
      <c r="K350" s="177"/>
      <c r="L350" s="177"/>
      <c r="M350" s="177"/>
      <c r="N350" s="177"/>
      <c r="O350" s="177"/>
      <c r="P350" s="177"/>
    </row>
    <row r="351" spans="1:16" s="50" customFormat="1" ht="51">
      <c r="A351" s="30" t="s">
        <v>678</v>
      </c>
      <c r="B351" s="31" t="s">
        <v>973</v>
      </c>
      <c r="C351" s="34" t="s">
        <v>939</v>
      </c>
      <c r="D351" s="34" t="s">
        <v>939</v>
      </c>
      <c r="E351" s="34" t="s">
        <v>59</v>
      </c>
      <c r="F351" s="34" t="s">
        <v>59</v>
      </c>
      <c r="G351" s="33"/>
      <c r="H351" s="33" t="s">
        <v>1222</v>
      </c>
      <c r="I351" s="150"/>
      <c r="J351" s="30" t="s">
        <v>8</v>
      </c>
      <c r="K351" s="30" t="s">
        <v>60</v>
      </c>
      <c r="L351" s="30" t="s">
        <v>61</v>
      </c>
      <c r="M351" s="33"/>
      <c r="N351" s="33"/>
      <c r="O351" s="31" t="s">
        <v>679</v>
      </c>
      <c r="P351" s="31" t="s">
        <v>389</v>
      </c>
    </row>
    <row r="352" spans="1:16" s="27" customFormat="1" ht="14.1" customHeight="1">
      <c r="A352" s="176" t="s">
        <v>10</v>
      </c>
      <c r="B352" s="176"/>
      <c r="C352" s="176"/>
      <c r="D352" s="176"/>
      <c r="E352" s="176"/>
      <c r="F352" s="176"/>
      <c r="G352" s="176"/>
      <c r="H352" s="176"/>
      <c r="I352" s="176"/>
      <c r="J352" s="176"/>
      <c r="K352" s="176"/>
      <c r="L352" s="176"/>
      <c r="M352" s="176"/>
      <c r="N352" s="176"/>
      <c r="O352" s="176"/>
      <c r="P352" s="176"/>
    </row>
    <row r="353" spans="1:16" s="27" customFormat="1" ht="12.75" customHeight="1">
      <c r="A353" s="28" t="s">
        <v>56</v>
      </c>
      <c r="B353" s="29">
        <v>4</v>
      </c>
      <c r="C353" s="177"/>
      <c r="D353" s="177"/>
      <c r="E353" s="177"/>
      <c r="F353" s="177"/>
      <c r="G353" s="177"/>
      <c r="H353" s="177"/>
      <c r="I353" s="177"/>
      <c r="J353" s="177"/>
      <c r="K353" s="177"/>
      <c r="L353" s="177"/>
      <c r="M353" s="177"/>
      <c r="N353" s="177"/>
      <c r="O353" s="177"/>
      <c r="P353" s="177"/>
    </row>
    <row r="354" spans="1:16" s="27" customFormat="1" ht="267.75" customHeight="1">
      <c r="A354" s="30" t="s">
        <v>680</v>
      </c>
      <c r="B354" s="31" t="s">
        <v>681</v>
      </c>
      <c r="C354" s="32" t="s">
        <v>968</v>
      </c>
      <c r="D354" s="32" t="s">
        <v>968</v>
      </c>
      <c r="E354" s="32" t="s">
        <v>59</v>
      </c>
      <c r="F354" s="32" t="s">
        <v>968</v>
      </c>
      <c r="G354" s="33"/>
      <c r="H354" s="33" t="s">
        <v>1193</v>
      </c>
      <c r="I354" s="33"/>
      <c r="J354" s="30" t="s">
        <v>10</v>
      </c>
      <c r="K354" s="30" t="s">
        <v>60</v>
      </c>
      <c r="L354" s="30" t="s">
        <v>61</v>
      </c>
      <c r="M354" s="33"/>
      <c r="N354" s="33"/>
      <c r="O354" s="31" t="s">
        <v>682</v>
      </c>
      <c r="P354" s="31" t="s">
        <v>683</v>
      </c>
    </row>
    <row r="355" spans="1:16" s="27" customFormat="1" ht="267.75">
      <c r="A355" s="30" t="s">
        <v>684</v>
      </c>
      <c r="B355" s="31" t="s">
        <v>685</v>
      </c>
      <c r="C355" s="32" t="s">
        <v>939</v>
      </c>
      <c r="D355" s="32" t="s">
        <v>939</v>
      </c>
      <c r="E355" s="32" t="s">
        <v>939</v>
      </c>
      <c r="F355" s="32" t="s">
        <v>939</v>
      </c>
      <c r="G355" s="33"/>
      <c r="H355" s="33"/>
      <c r="I355" s="33"/>
      <c r="J355" s="30" t="s">
        <v>10</v>
      </c>
      <c r="K355" s="30" t="s">
        <v>60</v>
      </c>
      <c r="L355" s="30" t="s">
        <v>61</v>
      </c>
      <c r="M355" s="33"/>
      <c r="N355" s="33"/>
      <c r="O355" s="31" t="s">
        <v>686</v>
      </c>
      <c r="P355" s="31" t="s">
        <v>687</v>
      </c>
    </row>
    <row r="356" spans="1:16" s="27" customFormat="1" ht="165.75" customHeight="1">
      <c r="A356" s="30" t="s">
        <v>688</v>
      </c>
      <c r="B356" s="31" t="s">
        <v>689</v>
      </c>
      <c r="C356" s="32" t="s">
        <v>968</v>
      </c>
      <c r="D356" s="32" t="s">
        <v>968</v>
      </c>
      <c r="E356" s="32" t="s">
        <v>59</v>
      </c>
      <c r="F356" s="32" t="s">
        <v>968</v>
      </c>
      <c r="G356" s="33" t="s">
        <v>1047</v>
      </c>
      <c r="H356" s="33" t="s">
        <v>1193</v>
      </c>
      <c r="I356" s="33"/>
      <c r="J356" s="30" t="s">
        <v>10</v>
      </c>
      <c r="K356" s="30" t="s">
        <v>60</v>
      </c>
      <c r="L356" s="30" t="s">
        <v>61</v>
      </c>
      <c r="M356" s="33"/>
      <c r="N356" s="33"/>
      <c r="O356" s="31" t="s">
        <v>690</v>
      </c>
      <c r="P356" s="31" t="s">
        <v>691</v>
      </c>
    </row>
    <row r="357" spans="1:16" s="50" customFormat="1" ht="191.25" customHeight="1">
      <c r="A357" s="30" t="s">
        <v>692</v>
      </c>
      <c r="B357" s="31" t="s">
        <v>693</v>
      </c>
      <c r="C357" s="32" t="s">
        <v>939</v>
      </c>
      <c r="D357" s="32" t="s">
        <v>939</v>
      </c>
      <c r="E357" s="32" t="s">
        <v>939</v>
      </c>
      <c r="F357" s="32" t="s">
        <v>939</v>
      </c>
      <c r="G357" s="33"/>
      <c r="H357" s="33"/>
      <c r="I357" s="33"/>
      <c r="J357" s="30" t="s">
        <v>10</v>
      </c>
      <c r="K357" s="30" t="s">
        <v>60</v>
      </c>
      <c r="L357" s="30" t="s">
        <v>61</v>
      </c>
      <c r="M357" s="33"/>
      <c r="N357" s="33"/>
      <c r="O357" s="31" t="s">
        <v>690</v>
      </c>
      <c r="P357" s="31" t="s">
        <v>694</v>
      </c>
    </row>
    <row r="358" spans="1:16" s="27" customFormat="1" ht="178.5">
      <c r="A358" s="30" t="s">
        <v>985</v>
      </c>
      <c r="B358" s="31" t="s">
        <v>986</v>
      </c>
      <c r="C358" s="34" t="s">
        <v>59</v>
      </c>
      <c r="D358" s="34" t="s">
        <v>59</v>
      </c>
      <c r="E358" s="34" t="s">
        <v>59</v>
      </c>
      <c r="F358" s="34" t="s">
        <v>59</v>
      </c>
      <c r="G358" s="33"/>
      <c r="H358" s="33"/>
      <c r="I358" s="33"/>
      <c r="J358" s="30" t="s">
        <v>10</v>
      </c>
      <c r="K358" s="30" t="s">
        <v>60</v>
      </c>
      <c r="L358" s="30" t="s">
        <v>960</v>
      </c>
      <c r="M358" s="33"/>
      <c r="N358" s="33"/>
      <c r="O358" s="31" t="s">
        <v>690</v>
      </c>
      <c r="P358" s="31" t="s">
        <v>691</v>
      </c>
    </row>
    <row r="359" spans="1:16" s="27" customFormat="1" ht="178.5">
      <c r="A359" s="30" t="s">
        <v>987</v>
      </c>
      <c r="B359" s="31" t="s">
        <v>988</v>
      </c>
      <c r="C359" s="34" t="s">
        <v>59</v>
      </c>
      <c r="D359" s="34" t="s">
        <v>59</v>
      </c>
      <c r="E359" s="34" t="s">
        <v>59</v>
      </c>
      <c r="F359" s="34" t="s">
        <v>59</v>
      </c>
      <c r="G359" s="33" t="s">
        <v>1093</v>
      </c>
      <c r="H359" s="33" t="s">
        <v>1093</v>
      </c>
      <c r="I359" s="33"/>
      <c r="J359" s="30" t="s">
        <v>10</v>
      </c>
      <c r="K359" s="30" t="s">
        <v>60</v>
      </c>
      <c r="L359" s="30" t="s">
        <v>960</v>
      </c>
      <c r="M359" s="33"/>
      <c r="N359" s="33"/>
      <c r="O359" s="31" t="s">
        <v>690</v>
      </c>
      <c r="P359" s="31" t="s">
        <v>691</v>
      </c>
    </row>
    <row r="360" spans="1:16" s="27" customFormat="1" ht="14.1" customHeight="1">
      <c r="A360" s="176" t="s">
        <v>13</v>
      </c>
      <c r="B360" s="176"/>
      <c r="C360" s="176"/>
      <c r="D360" s="176"/>
      <c r="E360" s="176"/>
      <c r="F360" s="176"/>
      <c r="G360" s="176"/>
      <c r="H360" s="176"/>
      <c r="I360" s="176"/>
      <c r="J360" s="176"/>
      <c r="K360" s="176"/>
      <c r="L360" s="176"/>
      <c r="M360" s="176"/>
      <c r="N360" s="176"/>
      <c r="O360" s="176"/>
      <c r="P360" s="176"/>
    </row>
    <row r="361" spans="1:16" s="27" customFormat="1" ht="12.75" customHeight="1">
      <c r="A361" s="28" t="s">
        <v>56</v>
      </c>
      <c r="B361" s="29">
        <v>1</v>
      </c>
      <c r="C361" s="177"/>
      <c r="D361" s="177"/>
      <c r="E361" s="177"/>
      <c r="F361" s="177"/>
      <c r="G361" s="177"/>
      <c r="H361" s="177"/>
      <c r="I361" s="177"/>
      <c r="J361" s="177"/>
      <c r="K361" s="177"/>
      <c r="L361" s="177"/>
      <c r="M361" s="177"/>
      <c r="N361" s="177"/>
      <c r="O361" s="177"/>
      <c r="P361" s="177"/>
    </row>
    <row r="362" spans="1:16" s="50" customFormat="1" ht="369.75" customHeight="1">
      <c r="A362" s="30" t="s">
        <v>695</v>
      </c>
      <c r="B362" s="31" t="s">
        <v>696</v>
      </c>
      <c r="C362" s="32" t="s">
        <v>59</v>
      </c>
      <c r="D362" s="32" t="s">
        <v>59</v>
      </c>
      <c r="E362" s="32" t="s">
        <v>59</v>
      </c>
      <c r="F362" s="32" t="s">
        <v>59</v>
      </c>
      <c r="G362" s="168" t="s">
        <v>1136</v>
      </c>
      <c r="H362" s="168" t="s">
        <v>1106</v>
      </c>
      <c r="I362" s="33"/>
      <c r="J362" s="30" t="s">
        <v>13</v>
      </c>
      <c r="K362" s="30" t="s">
        <v>66</v>
      </c>
      <c r="L362" s="30" t="s">
        <v>152</v>
      </c>
      <c r="M362" s="153" t="s">
        <v>1198</v>
      </c>
      <c r="N362" s="27" t="s">
        <v>1188</v>
      </c>
      <c r="O362" s="58" t="s">
        <v>827</v>
      </c>
      <c r="P362" s="31"/>
    </row>
    <row r="363" spans="1:16" s="27" customFormat="1" ht="14.1" customHeight="1">
      <c r="A363" s="176" t="s">
        <v>697</v>
      </c>
      <c r="B363" s="176"/>
      <c r="C363" s="176"/>
      <c r="D363" s="176"/>
      <c r="E363" s="176"/>
      <c r="F363" s="176"/>
      <c r="G363" s="176"/>
      <c r="H363" s="176"/>
      <c r="I363" s="176"/>
      <c r="J363" s="176"/>
      <c r="K363" s="176"/>
      <c r="L363" s="176"/>
      <c r="M363" s="176"/>
      <c r="N363" s="176"/>
      <c r="O363" s="176"/>
      <c r="P363" s="176"/>
    </row>
    <row r="364" spans="1:16" s="27" customFormat="1" ht="12.75" customHeight="1">
      <c r="A364" s="28" t="s">
        <v>56</v>
      </c>
      <c r="B364" s="29">
        <v>3</v>
      </c>
      <c r="C364" s="177"/>
      <c r="D364" s="177"/>
      <c r="E364" s="177"/>
      <c r="F364" s="177"/>
      <c r="G364" s="177"/>
      <c r="H364" s="177"/>
      <c r="I364" s="177"/>
      <c r="J364" s="177"/>
      <c r="K364" s="177"/>
      <c r="L364" s="177"/>
      <c r="M364" s="177"/>
      <c r="N364" s="177"/>
      <c r="O364" s="177"/>
      <c r="P364" s="177"/>
    </row>
    <row r="365" spans="1:16" s="27" customFormat="1" ht="89.25">
      <c r="A365" s="30" t="s">
        <v>698</v>
      </c>
      <c r="B365" s="31" t="s">
        <v>936</v>
      </c>
      <c r="C365" s="32" t="s">
        <v>59</v>
      </c>
      <c r="D365" s="32" t="s">
        <v>59</v>
      </c>
      <c r="E365" s="32" t="s">
        <v>59</v>
      </c>
      <c r="F365" s="32" t="s">
        <v>59</v>
      </c>
      <c r="G365" s="168"/>
      <c r="H365" s="33" t="s">
        <v>974</v>
      </c>
      <c r="I365" s="33"/>
      <c r="J365" s="30" t="s">
        <v>16</v>
      </c>
      <c r="K365" s="30" t="s">
        <v>66</v>
      </c>
      <c r="L365" s="30" t="s">
        <v>152</v>
      </c>
      <c r="M365" s="126" t="s">
        <v>1183</v>
      </c>
      <c r="N365" s="126" t="s">
        <v>1187</v>
      </c>
      <c r="O365" s="59" t="s">
        <v>699</v>
      </c>
      <c r="P365" s="31"/>
    </row>
    <row r="366" spans="1:16" s="27" customFormat="1" ht="204" customHeight="1">
      <c r="A366" s="30" t="s">
        <v>700</v>
      </c>
      <c r="B366" s="31" t="s">
        <v>701</v>
      </c>
      <c r="C366" s="38" t="s">
        <v>105</v>
      </c>
      <c r="D366" s="38" t="s">
        <v>105</v>
      </c>
      <c r="E366" s="32" t="s">
        <v>59</v>
      </c>
      <c r="F366" s="32" t="s">
        <v>59</v>
      </c>
      <c r="G366" s="35" t="s">
        <v>1182</v>
      </c>
      <c r="H366" s="33" t="s">
        <v>1189</v>
      </c>
      <c r="I366" s="33"/>
      <c r="J366" s="30" t="s">
        <v>16</v>
      </c>
      <c r="K366" s="30" t="s">
        <v>66</v>
      </c>
      <c r="L366" s="30" t="s">
        <v>152</v>
      </c>
      <c r="M366" s="33" t="s">
        <v>1181</v>
      </c>
      <c r="N366" s="33" t="s">
        <v>1197</v>
      </c>
      <c r="O366" s="59" t="s">
        <v>702</v>
      </c>
      <c r="P366" s="31"/>
    </row>
    <row r="367" spans="1:16" s="50" customFormat="1" ht="165.75">
      <c r="A367" s="30" t="s">
        <v>703</v>
      </c>
      <c r="B367" s="31" t="s">
        <v>704</v>
      </c>
      <c r="C367" s="32" t="s">
        <v>59</v>
      </c>
      <c r="D367" s="32" t="s">
        <v>59</v>
      </c>
      <c r="E367" s="32" t="s">
        <v>59</v>
      </c>
      <c r="F367" s="32" t="s">
        <v>59</v>
      </c>
      <c r="G367" s="33" t="s">
        <v>1134</v>
      </c>
      <c r="H367" s="33" t="s">
        <v>1190</v>
      </c>
      <c r="I367" s="33"/>
      <c r="J367" s="30" t="s">
        <v>16</v>
      </c>
      <c r="K367" s="30" t="s">
        <v>66</v>
      </c>
      <c r="L367" s="30" t="s">
        <v>152</v>
      </c>
      <c r="M367" s="33" t="s">
        <v>1135</v>
      </c>
      <c r="N367" s="33" t="s">
        <v>1191</v>
      </c>
      <c r="O367" s="31" t="s">
        <v>705</v>
      </c>
      <c r="P367" s="31"/>
    </row>
    <row r="368" spans="1:16" s="27" customFormat="1" ht="14.1" customHeight="1">
      <c r="A368" s="176" t="s">
        <v>17</v>
      </c>
      <c r="B368" s="176"/>
      <c r="C368" s="176"/>
      <c r="D368" s="176"/>
      <c r="E368" s="176"/>
      <c r="F368" s="176"/>
      <c r="G368" s="176"/>
      <c r="H368" s="176"/>
      <c r="I368" s="176"/>
      <c r="J368" s="176"/>
      <c r="K368" s="176"/>
      <c r="L368" s="176"/>
      <c r="M368" s="176"/>
      <c r="N368" s="176"/>
      <c r="O368" s="176"/>
      <c r="P368" s="176"/>
    </row>
    <row r="369" spans="1:16" s="27" customFormat="1" ht="12.75" customHeight="1">
      <c r="A369" s="28" t="s">
        <v>56</v>
      </c>
      <c r="B369" s="29">
        <v>6</v>
      </c>
      <c r="C369" s="177"/>
      <c r="D369" s="177"/>
      <c r="E369" s="177"/>
      <c r="F369" s="177"/>
      <c r="G369" s="177"/>
      <c r="H369" s="177"/>
      <c r="I369" s="177"/>
      <c r="J369" s="177"/>
      <c r="K369" s="177"/>
      <c r="L369" s="177"/>
      <c r="M369" s="177"/>
      <c r="N369" s="177"/>
      <c r="O369" s="177"/>
      <c r="P369" s="177"/>
    </row>
    <row r="370" spans="1:16" s="50" customFormat="1" ht="63.75">
      <c r="A370" s="30" t="s">
        <v>706</v>
      </c>
      <c r="B370" s="31" t="s">
        <v>707</v>
      </c>
      <c r="C370" s="32" t="s">
        <v>939</v>
      </c>
      <c r="D370" s="32" t="s">
        <v>939</v>
      </c>
      <c r="E370" s="32" t="s">
        <v>59</v>
      </c>
      <c r="F370" s="32" t="s">
        <v>59</v>
      </c>
      <c r="G370" s="143" t="s">
        <v>1031</v>
      </c>
      <c r="H370" s="143" t="s">
        <v>1031</v>
      </c>
      <c r="I370" s="143"/>
      <c r="J370" s="30" t="s">
        <v>17</v>
      </c>
      <c r="K370" s="30" t="s">
        <v>60</v>
      </c>
      <c r="L370" s="30" t="s">
        <v>152</v>
      </c>
      <c r="M370" s="60"/>
      <c r="N370" s="60"/>
      <c r="O370" s="31" t="s">
        <v>708</v>
      </c>
      <c r="P370" s="61"/>
    </row>
    <row r="371" spans="1:16" s="50" customFormat="1" ht="127.5" customHeight="1">
      <c r="A371" s="30" t="s">
        <v>709</v>
      </c>
      <c r="B371" s="31" t="s">
        <v>838</v>
      </c>
      <c r="C371" s="32" t="s">
        <v>59</v>
      </c>
      <c r="D371" s="32" t="s">
        <v>59</v>
      </c>
      <c r="E371" s="32" t="s">
        <v>59</v>
      </c>
      <c r="F371" s="32" t="s">
        <v>59</v>
      </c>
      <c r="G371" s="143" t="s">
        <v>1086</v>
      </c>
      <c r="H371" s="143" t="s">
        <v>1086</v>
      </c>
      <c r="I371" s="37"/>
      <c r="J371" s="30" t="s">
        <v>17</v>
      </c>
      <c r="K371" s="30" t="s">
        <v>60</v>
      </c>
      <c r="L371" s="30" t="s">
        <v>152</v>
      </c>
      <c r="M371" s="60"/>
      <c r="N371" s="60"/>
      <c r="O371" s="31" t="s">
        <v>710</v>
      </c>
      <c r="P371" s="61"/>
    </row>
    <row r="372" spans="1:16" s="50" customFormat="1" ht="25.5">
      <c r="A372" s="30" t="s">
        <v>711</v>
      </c>
      <c r="B372" s="31" t="s">
        <v>1078</v>
      </c>
      <c r="C372" s="34" t="s">
        <v>939</v>
      </c>
      <c r="D372" s="34" t="s">
        <v>939</v>
      </c>
      <c r="E372" s="32" t="s">
        <v>59</v>
      </c>
      <c r="F372" s="166" t="s">
        <v>105</v>
      </c>
      <c r="G372" s="143"/>
      <c r="H372" s="33" t="s">
        <v>1202</v>
      </c>
      <c r="I372" s="37"/>
      <c r="J372" s="30" t="s">
        <v>17</v>
      </c>
      <c r="K372" s="30" t="s">
        <v>60</v>
      </c>
      <c r="L372" s="30" t="s">
        <v>152</v>
      </c>
      <c r="M372" s="60"/>
      <c r="N372" s="60"/>
      <c r="O372" s="31" t="s">
        <v>712</v>
      </c>
      <c r="P372" s="61"/>
    </row>
    <row r="373" spans="1:16" s="50" customFormat="1" ht="63.75" customHeight="1">
      <c r="A373" s="30" t="s">
        <v>713</v>
      </c>
      <c r="B373" s="31" t="s">
        <v>714</v>
      </c>
      <c r="C373" s="34" t="s">
        <v>939</v>
      </c>
      <c r="D373" s="34" t="s">
        <v>939</v>
      </c>
      <c r="E373" s="32" t="s">
        <v>59</v>
      </c>
      <c r="F373" s="166" t="s">
        <v>105</v>
      </c>
      <c r="G373" s="143" t="s">
        <v>1032</v>
      </c>
      <c r="H373" s="33" t="s">
        <v>1202</v>
      </c>
      <c r="I373" s="37"/>
      <c r="J373" s="30" t="s">
        <v>17</v>
      </c>
      <c r="K373" s="30" t="s">
        <v>60</v>
      </c>
      <c r="L373" s="30" t="s">
        <v>152</v>
      </c>
      <c r="M373" s="60"/>
      <c r="N373" s="60"/>
      <c r="O373" s="31" t="s">
        <v>715</v>
      </c>
      <c r="P373" s="61"/>
    </row>
    <row r="374" spans="1:16" s="50" customFormat="1" ht="114.75" customHeight="1">
      <c r="A374" s="30" t="s">
        <v>716</v>
      </c>
      <c r="B374" s="31" t="s">
        <v>1090</v>
      </c>
      <c r="C374" s="32" t="s">
        <v>59</v>
      </c>
      <c r="D374" s="32" t="s">
        <v>59</v>
      </c>
      <c r="E374" s="32" t="s">
        <v>59</v>
      </c>
      <c r="F374" s="32" t="s">
        <v>59</v>
      </c>
      <c r="G374" s="37" t="s">
        <v>989</v>
      </c>
      <c r="H374" s="37" t="s">
        <v>989</v>
      </c>
      <c r="I374" s="37"/>
      <c r="J374" s="30" t="s">
        <v>17</v>
      </c>
      <c r="K374" s="30" t="s">
        <v>60</v>
      </c>
      <c r="L374" s="30" t="s">
        <v>152</v>
      </c>
      <c r="M374" s="63"/>
      <c r="N374" s="63"/>
      <c r="O374" s="31" t="s">
        <v>717</v>
      </c>
      <c r="P374" s="61"/>
    </row>
    <row r="375" spans="1:16" s="50" customFormat="1" ht="140.25">
      <c r="A375" s="30" t="s">
        <v>718</v>
      </c>
      <c r="B375" s="31" t="s">
        <v>1123</v>
      </c>
      <c r="C375" s="32" t="s">
        <v>939</v>
      </c>
      <c r="D375" s="32" t="s">
        <v>939</v>
      </c>
      <c r="E375" s="38" t="s">
        <v>105</v>
      </c>
      <c r="F375" s="32" t="s">
        <v>59</v>
      </c>
      <c r="G375" s="143" t="s">
        <v>1184</v>
      </c>
      <c r="H375" s="143" t="s">
        <v>1220</v>
      </c>
      <c r="I375" s="37"/>
      <c r="J375" s="30" t="s">
        <v>17</v>
      </c>
      <c r="K375" s="30" t="s">
        <v>66</v>
      </c>
      <c r="L375" s="30" t="s">
        <v>152</v>
      </c>
      <c r="M375" s="60" t="s">
        <v>1219</v>
      </c>
      <c r="N375" s="60" t="s">
        <v>1077</v>
      </c>
      <c r="O375" s="31" t="s">
        <v>1076</v>
      </c>
      <c r="P375" s="162" t="s">
        <v>1218</v>
      </c>
    </row>
    <row r="376" spans="1:16" s="27" customFormat="1" ht="14.1" customHeight="1">
      <c r="A376" s="176" t="s">
        <v>11</v>
      </c>
      <c r="B376" s="176"/>
      <c r="C376" s="176"/>
      <c r="D376" s="176"/>
      <c r="E376" s="176"/>
      <c r="F376" s="176"/>
      <c r="G376" s="176"/>
      <c r="H376" s="176"/>
      <c r="I376" s="176"/>
      <c r="J376" s="176"/>
      <c r="K376" s="176"/>
      <c r="L376" s="176"/>
      <c r="M376" s="176"/>
      <c r="N376" s="176"/>
      <c r="O376" s="176"/>
      <c r="P376" s="176"/>
    </row>
    <row r="377" spans="1:16" s="27" customFormat="1" ht="12.75" customHeight="1">
      <c r="A377" s="28" t="s">
        <v>56</v>
      </c>
      <c r="B377" s="29">
        <v>3</v>
      </c>
      <c r="C377" s="177"/>
      <c r="D377" s="177"/>
      <c r="E377" s="177"/>
      <c r="F377" s="177"/>
      <c r="G377" s="177"/>
      <c r="H377" s="177"/>
      <c r="I377" s="177"/>
      <c r="J377" s="177"/>
      <c r="K377" s="177"/>
      <c r="L377" s="177"/>
      <c r="M377" s="177"/>
      <c r="N377" s="177"/>
      <c r="O377" s="177"/>
      <c r="P377" s="177"/>
    </row>
    <row r="378" spans="1:16" s="27" customFormat="1" ht="178.5">
      <c r="A378" s="30" t="s">
        <v>719</v>
      </c>
      <c r="B378" s="31" t="s">
        <v>720</v>
      </c>
      <c r="C378" s="34" t="s">
        <v>59</v>
      </c>
      <c r="D378" s="34" t="s">
        <v>59</v>
      </c>
      <c r="E378" s="32" t="s">
        <v>59</v>
      </c>
      <c r="F378" s="32" t="s">
        <v>59</v>
      </c>
      <c r="G378" s="33" t="s">
        <v>1233</v>
      </c>
      <c r="H378" s="33" t="s">
        <v>1233</v>
      </c>
      <c r="I378" s="33"/>
      <c r="J378" s="30" t="s">
        <v>11</v>
      </c>
      <c r="K378" s="30" t="s">
        <v>60</v>
      </c>
      <c r="L378" s="30" t="s">
        <v>250</v>
      </c>
      <c r="M378" s="33"/>
      <c r="N378" s="33"/>
      <c r="O378" s="31" t="s">
        <v>721</v>
      </c>
      <c r="P378" s="31"/>
    </row>
    <row r="379" spans="1:16" s="27" customFormat="1" ht="76.7" customHeight="1">
      <c r="A379" s="30" t="s">
        <v>722</v>
      </c>
      <c r="B379" s="31" t="s">
        <v>723</v>
      </c>
      <c r="C379" s="34" t="s">
        <v>59</v>
      </c>
      <c r="D379" s="34" t="s">
        <v>59</v>
      </c>
      <c r="E379" s="32" t="s">
        <v>59</v>
      </c>
      <c r="F379" s="32" t="s">
        <v>59</v>
      </c>
      <c r="G379" s="33" t="s">
        <v>1234</v>
      </c>
      <c r="H379" s="33" t="s">
        <v>1234</v>
      </c>
      <c r="I379" s="33"/>
      <c r="J379" s="30" t="s">
        <v>11</v>
      </c>
      <c r="K379" s="30" t="s">
        <v>60</v>
      </c>
      <c r="L379" s="30" t="s">
        <v>250</v>
      </c>
      <c r="M379" s="33"/>
      <c r="N379" s="33"/>
      <c r="O379" s="31" t="s">
        <v>724</v>
      </c>
      <c r="P379" s="31"/>
    </row>
    <row r="380" spans="1:16" s="27" customFormat="1" ht="89.45" customHeight="1">
      <c r="A380" s="30" t="s">
        <v>725</v>
      </c>
      <c r="B380" s="31" t="s">
        <v>726</v>
      </c>
      <c r="C380" s="34" t="s">
        <v>59</v>
      </c>
      <c r="D380" s="34" t="s">
        <v>59</v>
      </c>
      <c r="E380" s="32" t="s">
        <v>968</v>
      </c>
      <c r="F380" s="32" t="s">
        <v>968</v>
      </c>
      <c r="G380" s="33"/>
      <c r="H380" s="33"/>
      <c r="I380" s="33"/>
      <c r="J380" s="30" t="s">
        <v>11</v>
      </c>
      <c r="K380" s="30" t="s">
        <v>60</v>
      </c>
      <c r="L380" s="30" t="s">
        <v>250</v>
      </c>
      <c r="M380" s="33"/>
      <c r="N380" s="33"/>
      <c r="O380" s="31" t="s">
        <v>727</v>
      </c>
      <c r="P380" s="31"/>
    </row>
    <row r="381" spans="1:16" s="27" customFormat="1" ht="14.1" customHeight="1">
      <c r="A381" s="176" t="s">
        <v>975</v>
      </c>
      <c r="B381" s="176"/>
      <c r="C381" s="176"/>
      <c r="D381" s="176"/>
      <c r="E381" s="176"/>
      <c r="F381" s="176"/>
      <c r="G381" s="176"/>
      <c r="H381" s="176"/>
      <c r="I381" s="176"/>
      <c r="J381" s="176"/>
      <c r="K381" s="176"/>
      <c r="L381" s="176"/>
      <c r="M381" s="176"/>
      <c r="N381" s="176"/>
      <c r="O381" s="176"/>
      <c r="P381" s="176"/>
    </row>
    <row r="382" spans="1:16" s="27" customFormat="1" ht="12.75" customHeight="1">
      <c r="A382" s="154" t="s">
        <v>56</v>
      </c>
      <c r="B382" s="29">
        <v>2</v>
      </c>
      <c r="C382" s="177"/>
      <c r="D382" s="177"/>
      <c r="E382" s="177"/>
      <c r="F382" s="177"/>
      <c r="G382" s="177"/>
      <c r="H382" s="177"/>
      <c r="I382" s="177"/>
      <c r="J382" s="177"/>
      <c r="K382" s="177"/>
      <c r="L382" s="177"/>
      <c r="M382" s="177"/>
      <c r="N382" s="177"/>
      <c r="O382" s="177"/>
      <c r="P382" s="177"/>
    </row>
    <row r="383" spans="1:16" s="27" customFormat="1" ht="178.5">
      <c r="A383" s="30" t="s">
        <v>976</v>
      </c>
      <c r="B383" s="31" t="s">
        <v>978</v>
      </c>
      <c r="C383" s="34" t="s">
        <v>939</v>
      </c>
      <c r="D383" s="34" t="s">
        <v>939</v>
      </c>
      <c r="E383" s="34" t="s">
        <v>59</v>
      </c>
      <c r="F383" s="34" t="s">
        <v>59</v>
      </c>
      <c r="G383" s="33"/>
      <c r="H383" s="33"/>
      <c r="I383" s="33"/>
      <c r="J383" s="30" t="s">
        <v>975</v>
      </c>
      <c r="K383" s="30" t="s">
        <v>60</v>
      </c>
      <c r="L383" s="30" t="s">
        <v>960</v>
      </c>
      <c r="M383" s="33"/>
      <c r="N383" s="33"/>
      <c r="O383" s="31" t="s">
        <v>979</v>
      </c>
      <c r="P383" s="31"/>
    </row>
    <row r="384" spans="1:16" s="27" customFormat="1" ht="89.25">
      <c r="A384" s="30" t="s">
        <v>977</v>
      </c>
      <c r="B384" s="31" t="s">
        <v>980</v>
      </c>
      <c r="C384" s="34" t="s">
        <v>939</v>
      </c>
      <c r="D384" s="34" t="s">
        <v>939</v>
      </c>
      <c r="E384" s="34" t="s">
        <v>59</v>
      </c>
      <c r="F384" s="34" t="s">
        <v>59</v>
      </c>
      <c r="G384" s="33"/>
      <c r="H384" s="33"/>
      <c r="I384" s="33"/>
      <c r="J384" s="30" t="s">
        <v>975</v>
      </c>
      <c r="K384" s="30" t="s">
        <v>60</v>
      </c>
      <c r="L384" s="30" t="s">
        <v>960</v>
      </c>
      <c r="M384" s="33"/>
      <c r="N384" s="33"/>
      <c r="O384" s="31" t="s">
        <v>981</v>
      </c>
      <c r="P384" s="31"/>
    </row>
    <row r="385" spans="1:16" s="27" customFormat="1" ht="14.1" customHeight="1">
      <c r="A385" s="176" t="s">
        <v>1139</v>
      </c>
      <c r="B385" s="176"/>
      <c r="C385" s="176"/>
      <c r="D385" s="176"/>
      <c r="E385" s="176"/>
      <c r="F385" s="176"/>
      <c r="G385" s="176"/>
      <c r="H385" s="176"/>
      <c r="I385" s="176"/>
      <c r="J385" s="176"/>
      <c r="K385" s="176"/>
      <c r="L385" s="176"/>
      <c r="M385" s="176"/>
      <c r="N385" s="176"/>
      <c r="O385" s="176"/>
      <c r="P385" s="176"/>
    </row>
    <row r="386" spans="1:16" s="27" customFormat="1" ht="12.75" customHeight="1">
      <c r="A386" s="170" t="s">
        <v>56</v>
      </c>
      <c r="B386" s="29">
        <v>2</v>
      </c>
      <c r="C386" s="177"/>
      <c r="D386" s="177"/>
      <c r="E386" s="177"/>
      <c r="F386" s="177"/>
      <c r="G386" s="177"/>
      <c r="H386" s="177"/>
      <c r="I386" s="177"/>
      <c r="J386" s="177"/>
      <c r="K386" s="177"/>
      <c r="L386" s="177"/>
      <c r="M386" s="177"/>
      <c r="N386" s="177"/>
      <c r="O386" s="177"/>
      <c r="P386" s="177"/>
    </row>
    <row r="387" spans="1:16" s="27" customFormat="1" ht="204">
      <c r="A387" s="30" t="s">
        <v>1140</v>
      </c>
      <c r="B387" s="31" t="s">
        <v>1141</v>
      </c>
      <c r="C387" s="34" t="s">
        <v>939</v>
      </c>
      <c r="D387" s="34" t="s">
        <v>939</v>
      </c>
      <c r="E387" s="34" t="s">
        <v>59</v>
      </c>
      <c r="F387" s="34" t="s">
        <v>939</v>
      </c>
      <c r="G387" s="33"/>
      <c r="H387" s="33"/>
      <c r="I387" s="33"/>
      <c r="J387" s="30" t="s">
        <v>1142</v>
      </c>
      <c r="K387" s="30" t="s">
        <v>60</v>
      </c>
      <c r="L387" s="30" t="s">
        <v>1109</v>
      </c>
      <c r="M387" s="33"/>
      <c r="N387" s="33"/>
      <c r="O387" s="31" t="s">
        <v>1143</v>
      </c>
      <c r="P387" s="31"/>
    </row>
    <row r="388" spans="1:16" s="27" customFormat="1" ht="204">
      <c r="A388" s="30" t="s">
        <v>1144</v>
      </c>
      <c r="B388" s="31" t="s">
        <v>1148</v>
      </c>
      <c r="C388" s="34" t="s">
        <v>939</v>
      </c>
      <c r="D388" s="34" t="s">
        <v>939</v>
      </c>
      <c r="E388" s="34" t="s">
        <v>59</v>
      </c>
      <c r="F388" s="34" t="s">
        <v>939</v>
      </c>
      <c r="G388" s="33"/>
      <c r="H388" s="33"/>
      <c r="I388" s="33"/>
      <c r="J388" s="30" t="s">
        <v>1142</v>
      </c>
      <c r="K388" s="30" t="s">
        <v>60</v>
      </c>
      <c r="L388" s="30" t="s">
        <v>1109</v>
      </c>
      <c r="M388" s="33"/>
      <c r="N388" s="33"/>
      <c r="O388" s="31" t="s">
        <v>1143</v>
      </c>
      <c r="P388" s="31"/>
    </row>
    <row r="389" spans="1:16" s="27" customFormat="1" ht="204">
      <c r="A389" s="30" t="s">
        <v>1145</v>
      </c>
      <c r="B389" s="31" t="s">
        <v>1149</v>
      </c>
      <c r="C389" s="34" t="s">
        <v>939</v>
      </c>
      <c r="D389" s="34" t="s">
        <v>939</v>
      </c>
      <c r="E389" s="34" t="s">
        <v>59</v>
      </c>
      <c r="F389" s="34" t="s">
        <v>939</v>
      </c>
      <c r="G389" s="33"/>
      <c r="H389" s="33"/>
      <c r="I389" s="33"/>
      <c r="J389" s="30" t="s">
        <v>1142</v>
      </c>
      <c r="K389" s="30" t="s">
        <v>60</v>
      </c>
      <c r="L389" s="30" t="s">
        <v>1109</v>
      </c>
      <c r="M389" s="33"/>
      <c r="N389" s="33"/>
      <c r="O389" s="31" t="s">
        <v>1150</v>
      </c>
      <c r="P389" s="31"/>
    </row>
    <row r="390" spans="1:16" s="27" customFormat="1" ht="204">
      <c r="A390" s="30" t="s">
        <v>1146</v>
      </c>
      <c r="B390" s="31" t="s">
        <v>1152</v>
      </c>
      <c r="C390" s="34" t="s">
        <v>939</v>
      </c>
      <c r="D390" s="34" t="s">
        <v>939</v>
      </c>
      <c r="E390" s="34" t="s">
        <v>59</v>
      </c>
      <c r="F390" s="34" t="s">
        <v>939</v>
      </c>
      <c r="G390" s="33"/>
      <c r="H390" s="33"/>
      <c r="I390" s="33"/>
      <c r="J390" s="30" t="s">
        <v>1142</v>
      </c>
      <c r="K390" s="30" t="s">
        <v>60</v>
      </c>
      <c r="L390" s="30" t="s">
        <v>1109</v>
      </c>
      <c r="M390" s="33"/>
      <c r="N390" s="33"/>
      <c r="O390" s="31" t="s">
        <v>1151</v>
      </c>
      <c r="P390" s="31"/>
    </row>
    <row r="391" spans="1:16" s="27" customFormat="1" ht="204">
      <c r="A391" s="30" t="s">
        <v>1147</v>
      </c>
      <c r="B391" s="31" t="s">
        <v>1153</v>
      </c>
      <c r="C391" s="34" t="s">
        <v>939</v>
      </c>
      <c r="D391" s="34" t="s">
        <v>939</v>
      </c>
      <c r="E391" s="34" t="s">
        <v>59</v>
      </c>
      <c r="F391" s="34" t="s">
        <v>939</v>
      </c>
      <c r="G391" s="33"/>
      <c r="H391" s="33"/>
      <c r="I391" s="33"/>
      <c r="J391" s="30" t="s">
        <v>1142</v>
      </c>
      <c r="K391" s="30" t="s">
        <v>60</v>
      </c>
      <c r="L391" s="30" t="s">
        <v>1109</v>
      </c>
      <c r="M391" s="33"/>
      <c r="N391" s="33"/>
      <c r="O391" s="31" t="s">
        <v>1154</v>
      </c>
      <c r="P391" s="31"/>
    </row>
    <row r="392" spans="1:16" s="27" customFormat="1" ht="14.1" customHeight="1">
      <c r="A392" s="176" t="s">
        <v>1155</v>
      </c>
      <c r="B392" s="176"/>
      <c r="C392" s="176"/>
      <c r="D392" s="176"/>
      <c r="E392" s="176"/>
      <c r="F392" s="176"/>
      <c r="G392" s="176"/>
      <c r="H392" s="176"/>
      <c r="I392" s="176"/>
      <c r="J392" s="176"/>
      <c r="K392" s="176"/>
      <c r="L392" s="176"/>
      <c r="M392" s="176"/>
      <c r="N392" s="176"/>
      <c r="O392" s="176"/>
      <c r="P392" s="176"/>
    </row>
    <row r="393" spans="1:16" s="27" customFormat="1" ht="12.75" customHeight="1">
      <c r="A393" s="173" t="s">
        <v>56</v>
      </c>
      <c r="B393" s="29">
        <v>2</v>
      </c>
      <c r="C393" s="177"/>
      <c r="D393" s="177"/>
      <c r="E393" s="177"/>
      <c r="F393" s="177"/>
      <c r="G393" s="177"/>
      <c r="H393" s="177"/>
      <c r="I393" s="177"/>
      <c r="J393" s="177"/>
      <c r="K393" s="177"/>
      <c r="L393" s="177"/>
      <c r="M393" s="177"/>
      <c r="N393" s="177"/>
      <c r="O393" s="177"/>
      <c r="P393" s="177"/>
    </row>
    <row r="394" spans="1:16" s="27" customFormat="1" ht="382.5">
      <c r="A394" s="30" t="s">
        <v>1156</v>
      </c>
      <c r="B394" s="31" t="s">
        <v>1158</v>
      </c>
      <c r="C394" s="34" t="s">
        <v>939</v>
      </c>
      <c r="D394" s="34" t="s">
        <v>939</v>
      </c>
      <c r="E394" s="34" t="s">
        <v>59</v>
      </c>
      <c r="F394" s="34" t="s">
        <v>939</v>
      </c>
      <c r="G394" s="33"/>
      <c r="H394" s="33"/>
      <c r="I394" s="33"/>
      <c r="J394" s="30" t="s">
        <v>1157</v>
      </c>
      <c r="K394" s="30" t="s">
        <v>60</v>
      </c>
      <c r="L394" s="30" t="s">
        <v>1109</v>
      </c>
      <c r="M394" s="33"/>
      <c r="N394" s="33"/>
      <c r="O394" s="31" t="s">
        <v>1162</v>
      </c>
      <c r="P394" s="31"/>
    </row>
    <row r="395" spans="1:16" s="27" customFormat="1" ht="89.25">
      <c r="A395" s="30" t="s">
        <v>1159</v>
      </c>
      <c r="B395" s="31" t="s">
        <v>1163</v>
      </c>
      <c r="C395" s="34" t="s">
        <v>939</v>
      </c>
      <c r="D395" s="34" t="s">
        <v>939</v>
      </c>
      <c r="E395" s="34" t="s">
        <v>59</v>
      </c>
      <c r="F395" s="34" t="s">
        <v>939</v>
      </c>
      <c r="G395" s="33"/>
      <c r="H395" s="33"/>
      <c r="I395" s="33"/>
      <c r="J395" s="30" t="s">
        <v>1157</v>
      </c>
      <c r="K395" s="30" t="s">
        <v>60</v>
      </c>
      <c r="L395" s="30" t="s">
        <v>1109</v>
      </c>
      <c r="M395" s="33"/>
      <c r="N395" s="33"/>
      <c r="O395" s="31" t="s">
        <v>1164</v>
      </c>
      <c r="P395" s="31"/>
    </row>
    <row r="396" spans="1:16" s="27" customFormat="1" ht="76.5">
      <c r="A396" s="30" t="s">
        <v>1160</v>
      </c>
      <c r="B396" s="31" t="s">
        <v>1165</v>
      </c>
      <c r="C396" s="34" t="s">
        <v>939</v>
      </c>
      <c r="D396" s="34" t="s">
        <v>939</v>
      </c>
      <c r="E396" s="34" t="s">
        <v>59</v>
      </c>
      <c r="F396" s="34" t="s">
        <v>939</v>
      </c>
      <c r="G396" s="33"/>
      <c r="H396" s="33"/>
      <c r="I396" s="33"/>
      <c r="J396" s="30" t="s">
        <v>1157</v>
      </c>
      <c r="K396" s="30" t="s">
        <v>60</v>
      </c>
      <c r="L396" s="30" t="s">
        <v>1109</v>
      </c>
      <c r="M396" s="33"/>
      <c r="N396" s="33"/>
      <c r="O396" s="31" t="s">
        <v>1166</v>
      </c>
      <c r="P396" s="31"/>
    </row>
    <row r="397" spans="1:16" s="27" customFormat="1" ht="89.25">
      <c r="A397" s="30" t="s">
        <v>1161</v>
      </c>
      <c r="B397" s="31" t="s">
        <v>1167</v>
      </c>
      <c r="C397" s="34" t="s">
        <v>939</v>
      </c>
      <c r="D397" s="34" t="s">
        <v>939</v>
      </c>
      <c r="E397" s="34" t="s">
        <v>59</v>
      </c>
      <c r="F397" s="34" t="s">
        <v>939</v>
      </c>
      <c r="G397" s="33"/>
      <c r="H397" s="33"/>
      <c r="I397" s="33"/>
      <c r="J397" s="30" t="s">
        <v>1157</v>
      </c>
      <c r="K397" s="30" t="s">
        <v>60</v>
      </c>
      <c r="L397" s="30" t="s">
        <v>1109</v>
      </c>
      <c r="M397" s="33"/>
      <c r="N397" s="33"/>
      <c r="O397" s="31" t="s">
        <v>1168</v>
      </c>
      <c r="P397" s="31"/>
    </row>
  </sheetData>
  <sheetProtection selectLockedCells="1" selectUnlockedCells="1"/>
  <autoFilter ref="A16:P397"/>
  <mergeCells count="81">
    <mergeCell ref="A392:P392"/>
    <mergeCell ref="C393:P393"/>
    <mergeCell ref="C114:P114"/>
    <mergeCell ref="C377:P377"/>
    <mergeCell ref="A196:P196"/>
    <mergeCell ref="A184:P184"/>
    <mergeCell ref="C185:P185"/>
    <mergeCell ref="A193:P193"/>
    <mergeCell ref="C194:P194"/>
    <mergeCell ref="C197:P197"/>
    <mergeCell ref="A254:P254"/>
    <mergeCell ref="C203:P203"/>
    <mergeCell ref="A211:P211"/>
    <mergeCell ref="C212:P212"/>
    <mergeCell ref="A225:P225"/>
    <mergeCell ref="C226:P226"/>
    <mergeCell ref="A202:P202"/>
    <mergeCell ref="A125:P125"/>
    <mergeCell ref="A1:B1"/>
    <mergeCell ref="C45:P45"/>
    <mergeCell ref="A17:P17"/>
    <mergeCell ref="C18:P18"/>
    <mergeCell ref="A40:P40"/>
    <mergeCell ref="C41:P41"/>
    <mergeCell ref="A44:P44"/>
    <mergeCell ref="C126:P126"/>
    <mergeCell ref="A132:P132"/>
    <mergeCell ref="C133:P133"/>
    <mergeCell ref="A172:P172"/>
    <mergeCell ref="C173:P173"/>
    <mergeCell ref="A54:P54"/>
    <mergeCell ref="C55:P55"/>
    <mergeCell ref="A77:P77"/>
    <mergeCell ref="C78:P78"/>
    <mergeCell ref="A113:P113"/>
    <mergeCell ref="A88:P88"/>
    <mergeCell ref="C89:P89"/>
    <mergeCell ref="A233:P233"/>
    <mergeCell ref="C234:P234"/>
    <mergeCell ref="A238:P238"/>
    <mergeCell ref="C239:P239"/>
    <mergeCell ref="A247:P247"/>
    <mergeCell ref="C350:P350"/>
    <mergeCell ref="A352:P352"/>
    <mergeCell ref="C353:P353"/>
    <mergeCell ref="C248:P248"/>
    <mergeCell ref="A299:P299"/>
    <mergeCell ref="C255:P255"/>
    <mergeCell ref="A266:P266"/>
    <mergeCell ref="C267:P267"/>
    <mergeCell ref="A269:P269"/>
    <mergeCell ref="C270:P270"/>
    <mergeCell ref="A276:P276"/>
    <mergeCell ref="C277:P277"/>
    <mergeCell ref="A282:P282"/>
    <mergeCell ref="C283:P283"/>
    <mergeCell ref="A290:P290"/>
    <mergeCell ref="C291:P291"/>
    <mergeCell ref="A349:P349"/>
    <mergeCell ref="C300:P300"/>
    <mergeCell ref="A324:P324"/>
    <mergeCell ref="C325:P325"/>
    <mergeCell ref="A327:P327"/>
    <mergeCell ref="C328:P328"/>
    <mergeCell ref="A331:P331"/>
    <mergeCell ref="C332:P332"/>
    <mergeCell ref="A334:P334"/>
    <mergeCell ref="C335:P335"/>
    <mergeCell ref="A343:P343"/>
    <mergeCell ref="C344:P344"/>
    <mergeCell ref="A360:P360"/>
    <mergeCell ref="C361:P361"/>
    <mergeCell ref="A385:P385"/>
    <mergeCell ref="C386:P386"/>
    <mergeCell ref="C364:P364"/>
    <mergeCell ref="A368:P368"/>
    <mergeCell ref="C369:P369"/>
    <mergeCell ref="A376:P376"/>
    <mergeCell ref="A381:P381"/>
    <mergeCell ref="C382:P382"/>
    <mergeCell ref="A363:P363"/>
  </mergeCells>
  <dataValidations xWindow="813" yWindow="767" count="4">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M211:N211">
      <formula1>"I,R,D,N,X,B,U,P,F,S"</formula1>
      <formula2>0</formula2>
    </dataValidation>
    <dataValidation type="list" operator="equal" allowBlank="1" showErrorMessage="1" sqref="M174:N174">
      <formula1>NA()</formula1>
      <formula2>0</formula2>
    </dataValidation>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39:F39 C370:F375 C351:F351 C56:F76 C292:F298 C326:F326 C268:F268 C387:F391 C227:F232 C271:F275 C53:F53 C362:F362 C235:F237 C354:F359 C284:F289 E48:F52 C383:F384 C115:F124 E256:F265 C301:F323 C336:F342 C42:D42 C198:F201 C49:D49 C134:F171 C345:F348 E204:F204 E174:E182 C394:F397 C183:E183 C278:F281 C19:F37 C329:F330 E249:F253 C79:F87 E42:F43 F174:F183 E186:F192 C90:F112 C195:F195 C378:F380 C333:F333 C365:F367 C213:F224 C240:F246 E46:F46 E127:F131">
      <formula1>"I,R,D,N,X,B,U,P,F,S"</formula1>
      <formula2>0</formula2>
    </dataValidation>
    <dataValidation type="list" allowBlank="1" showInputMessage="1" showErrorMessage="1" promptTitle="Status Option" prompt="Please Select from the following: I = Initial State R = Removed D = Defined N = Not Available X = Excluded because feature tested is not part of the rel B = Blocked or Can't be run U = Unexecuted or yet to be run P = Passed F = Failed S = Satisfied" sqref="C249:D253 E205:F210 C46:D48 C43:D43 C50:D52 E47:F47 C186:D192 C174:D182 C256:D265 C204:D210 C38:F38 C127:D131">
      <formula1>"I,R,D,N,X,B,U,P,F,S"</formula1>
      <formula2>0</formula2>
    </dataValidation>
  </dataValidations>
  <hyperlinks>
    <hyperlink ref="P192" r:id="rId1"/>
    <hyperlink ref="P32" r:id="rId2"/>
    <hyperlink ref="P66" r:id="rId3"/>
    <hyperlink ref="P178" r:id="rId4"/>
    <hyperlink ref="P179" r:id="rId5"/>
    <hyperlink ref="P180" r:id="rId6"/>
    <hyperlink ref="P187" r:id="rId7"/>
  </hyperlinks>
  <pageMargins left="0.78749999999999998" right="0.78749999999999998" top="1.0249999999999999" bottom="1.0249999999999999" header="0.78749999999999998" footer="0.78749999999999998"/>
  <pageSetup paperSize="9" firstPageNumber="0" orientation="portrait" horizontalDpi="300" verticalDpi="300" r:id="rId8"/>
  <headerFooter alignWithMargins="0">
    <oddHeader>&amp;C&amp;A</oddHeader>
    <oddFooter>&amp;CPage &amp;P</oddFooter>
  </headerFooter>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4" workbookViewId="0">
      <selection activeCell="D20" sqref="D20"/>
    </sheetView>
  </sheetViews>
  <sheetFormatPr defaultRowHeight="12.75"/>
  <cols>
    <col min="3" max="3" width="27.7109375" customWidth="1"/>
    <col min="4" max="4" width="90.28515625" customWidth="1"/>
  </cols>
  <sheetData>
    <row r="1" spans="1:28" s="78" customFormat="1" ht="24">
      <c r="A1" s="74"/>
      <c r="B1" s="75"/>
      <c r="C1" s="76"/>
      <c r="D1" s="77"/>
      <c r="E1" s="77"/>
      <c r="AA1" s="79" t="s">
        <v>850</v>
      </c>
      <c r="AB1" s="80" t="s">
        <v>60</v>
      </c>
    </row>
    <row r="2" spans="1:28" s="78" customFormat="1" ht="15">
      <c r="A2" s="74"/>
      <c r="B2" s="81"/>
      <c r="C2" s="188"/>
      <c r="D2" s="188"/>
      <c r="E2" s="77"/>
      <c r="AA2" s="79" t="s">
        <v>851</v>
      </c>
      <c r="AB2" s="80" t="s">
        <v>852</v>
      </c>
    </row>
    <row r="3" spans="1:28" s="78" customFormat="1" ht="12.75" customHeight="1">
      <c r="A3" s="74"/>
      <c r="B3" s="81"/>
      <c r="C3" s="189" t="s">
        <v>853</v>
      </c>
      <c r="D3" s="189"/>
      <c r="E3" s="77"/>
      <c r="AA3" s="79" t="s">
        <v>854</v>
      </c>
      <c r="AB3" s="80" t="s">
        <v>855</v>
      </c>
    </row>
    <row r="4" spans="1:28" s="78" customFormat="1" ht="15">
      <c r="A4" s="74"/>
      <c r="B4" s="81"/>
      <c r="C4" s="190"/>
      <c r="D4" s="190"/>
      <c r="E4" s="77"/>
      <c r="AA4" s="79" t="s">
        <v>856</v>
      </c>
      <c r="AB4" s="80" t="s">
        <v>66</v>
      </c>
    </row>
    <row r="5" spans="1:28" s="78" customFormat="1" ht="24">
      <c r="A5" s="74"/>
      <c r="B5" s="82"/>
      <c r="C5" s="191"/>
      <c r="D5" s="191"/>
      <c r="E5" s="77"/>
      <c r="AA5" s="79" t="s">
        <v>857</v>
      </c>
      <c r="AB5" s="80" t="s">
        <v>858</v>
      </c>
    </row>
    <row r="6" spans="1:28" s="78" customFormat="1" ht="24" customHeight="1">
      <c r="A6" s="83"/>
      <c r="B6" s="84">
        <v>1</v>
      </c>
      <c r="C6" s="192" t="s">
        <v>859</v>
      </c>
      <c r="D6" s="192"/>
      <c r="AA6" s="79" t="s">
        <v>860</v>
      </c>
      <c r="AB6" s="80" t="s">
        <v>861</v>
      </c>
    </row>
    <row r="7" spans="1:28" s="78" customFormat="1" ht="12.75" customHeight="1">
      <c r="A7" s="83"/>
      <c r="B7" s="84"/>
      <c r="C7" s="193" t="s">
        <v>862</v>
      </c>
      <c r="D7" s="193"/>
      <c r="AA7" s="78" t="s">
        <v>863</v>
      </c>
      <c r="AB7" s="85"/>
    </row>
    <row r="8" spans="1:28" s="78" customFormat="1">
      <c r="A8" s="83"/>
      <c r="B8" s="84"/>
      <c r="C8" s="194"/>
      <c r="D8" s="194"/>
      <c r="AA8" s="79" t="s">
        <v>864</v>
      </c>
    </row>
    <row r="9" spans="1:28" s="78" customFormat="1" ht="12.75" customHeight="1">
      <c r="A9" s="83"/>
      <c r="B9" s="84">
        <v>2</v>
      </c>
      <c r="C9" s="192" t="s">
        <v>865</v>
      </c>
      <c r="D9" s="192"/>
      <c r="AA9" s="79" t="s">
        <v>866</v>
      </c>
    </row>
    <row r="10" spans="1:28" s="78" customFormat="1" ht="12.75" customHeight="1">
      <c r="A10" s="83"/>
      <c r="B10" s="84"/>
      <c r="C10" s="193" t="s">
        <v>867</v>
      </c>
      <c r="D10" s="193"/>
      <c r="AA10" s="79" t="s">
        <v>868</v>
      </c>
    </row>
    <row r="11" spans="1:28" s="78" customFormat="1">
      <c r="A11" s="83"/>
      <c r="B11" s="84"/>
      <c r="C11" s="194"/>
      <c r="D11" s="194"/>
      <c r="AA11" s="78" t="s">
        <v>869</v>
      </c>
    </row>
    <row r="12" spans="1:28" s="78" customFormat="1" ht="12.75" customHeight="1">
      <c r="A12" s="83"/>
      <c r="B12" s="84">
        <v>3</v>
      </c>
      <c r="C12" s="192" t="s">
        <v>50</v>
      </c>
      <c r="D12" s="192"/>
      <c r="AA12" s="78" t="s">
        <v>870</v>
      </c>
    </row>
    <row r="13" spans="1:28" s="78" customFormat="1" ht="12.75" customHeight="1">
      <c r="A13" s="83"/>
      <c r="B13" s="84"/>
      <c r="C13" s="193" t="s">
        <v>871</v>
      </c>
      <c r="D13" s="193"/>
      <c r="AA13" s="79" t="s">
        <v>872</v>
      </c>
    </row>
    <row r="14" spans="1:28" s="78" customFormat="1">
      <c r="A14" s="83"/>
      <c r="B14" s="84"/>
      <c r="C14" s="194"/>
      <c r="D14" s="194"/>
      <c r="AA14" s="79" t="s">
        <v>873</v>
      </c>
    </row>
    <row r="15" spans="1:28" s="78" customFormat="1" ht="13.7" customHeight="1" thickBot="1">
      <c r="A15" s="83"/>
      <c r="B15" s="84">
        <v>4</v>
      </c>
      <c r="C15" s="192" t="s">
        <v>1</v>
      </c>
      <c r="D15" s="192"/>
      <c r="E15" s="86"/>
      <c r="AA15" s="87" t="s">
        <v>874</v>
      </c>
    </row>
    <row r="16" spans="1:28" s="78" customFormat="1" ht="26.25" thickBot="1">
      <c r="A16" s="83"/>
      <c r="B16" s="84"/>
      <c r="C16" s="88" t="s">
        <v>875</v>
      </c>
      <c r="D16" s="89" t="s">
        <v>876</v>
      </c>
      <c r="AA16" s="78" t="s">
        <v>877</v>
      </c>
    </row>
    <row r="17" spans="1:27" s="78" customFormat="1" ht="39" thickBot="1">
      <c r="A17" s="83"/>
      <c r="B17" s="84"/>
      <c r="C17" s="90" t="s">
        <v>878</v>
      </c>
      <c r="D17" s="91" t="s">
        <v>879</v>
      </c>
      <c r="AA17" s="79" t="s">
        <v>880</v>
      </c>
    </row>
    <row r="18" spans="1:27" s="78" customFormat="1" ht="39" thickBot="1">
      <c r="A18" s="83"/>
      <c r="B18" s="84"/>
      <c r="C18" s="90" t="s">
        <v>881</v>
      </c>
      <c r="D18" s="89" t="s">
        <v>882</v>
      </c>
      <c r="AA18" s="92" t="s">
        <v>883</v>
      </c>
    </row>
    <row r="19" spans="1:27" s="78" customFormat="1" ht="64.5" thickBot="1">
      <c r="A19" s="83"/>
      <c r="B19" s="84"/>
      <c r="C19" s="90" t="s">
        <v>884</v>
      </c>
      <c r="D19" s="89" t="s">
        <v>885</v>
      </c>
      <c r="AA19" s="92" t="s">
        <v>886</v>
      </c>
    </row>
    <row r="20" spans="1:27" s="78" customFormat="1" ht="64.5" thickBot="1">
      <c r="A20" s="83"/>
      <c r="B20" s="84"/>
      <c r="C20" s="90" t="s">
        <v>887</v>
      </c>
      <c r="D20" s="91" t="s">
        <v>888</v>
      </c>
      <c r="AA20" s="93" t="s">
        <v>889</v>
      </c>
    </row>
    <row r="21" spans="1:27" s="78" customFormat="1" ht="86.25" customHeight="1" thickBot="1">
      <c r="A21" s="83"/>
      <c r="B21" s="84"/>
      <c r="C21" s="94" t="s">
        <v>890</v>
      </c>
      <c r="D21" s="89" t="s">
        <v>891</v>
      </c>
      <c r="AA21" s="93" t="s">
        <v>892</v>
      </c>
    </row>
    <row r="22" spans="1:27" s="78" customFormat="1" ht="26.25" thickBot="1">
      <c r="A22" s="83"/>
      <c r="B22" s="84"/>
      <c r="C22" s="95" t="s">
        <v>893</v>
      </c>
      <c r="D22" s="96" t="s">
        <v>894</v>
      </c>
      <c r="AA22" s="92" t="s">
        <v>895</v>
      </c>
    </row>
    <row r="23" spans="1:27" s="78" customFormat="1" ht="13.7" customHeight="1" thickBot="1">
      <c r="A23" s="83"/>
      <c r="B23" s="84"/>
      <c r="C23" s="90" t="s">
        <v>896</v>
      </c>
      <c r="D23" s="89" t="s">
        <v>897</v>
      </c>
      <c r="AA23" s="92" t="s">
        <v>898</v>
      </c>
    </row>
    <row r="24" spans="1:27" s="78" customFormat="1" ht="13.7" customHeight="1" thickBot="1">
      <c r="A24" s="83"/>
      <c r="B24" s="84"/>
      <c r="C24" s="97" t="s">
        <v>899</v>
      </c>
      <c r="D24" s="89" t="s">
        <v>900</v>
      </c>
      <c r="AA24" s="93" t="s">
        <v>901</v>
      </c>
    </row>
    <row r="25" spans="1:27" s="78" customFormat="1" ht="13.7" customHeight="1" thickBot="1">
      <c r="A25" s="83"/>
      <c r="B25" s="84"/>
      <c r="C25" s="97" t="s">
        <v>902</v>
      </c>
      <c r="D25" s="89" t="s">
        <v>903</v>
      </c>
      <c r="AA25" s="93" t="s">
        <v>904</v>
      </c>
    </row>
    <row r="26" spans="1:27" s="78" customFormat="1">
      <c r="A26" s="83"/>
      <c r="B26" s="84"/>
      <c r="C26" s="194"/>
      <c r="D26" s="194"/>
      <c r="AA26" s="92" t="s">
        <v>905</v>
      </c>
    </row>
    <row r="27" spans="1:27" s="78" customFormat="1" ht="25.5" customHeight="1">
      <c r="A27" s="83"/>
      <c r="B27" s="84"/>
      <c r="C27" s="195" t="s">
        <v>906</v>
      </c>
      <c r="D27" s="195"/>
      <c r="AA27" s="93" t="s">
        <v>907</v>
      </c>
    </row>
    <row r="28" spans="1:27" s="78" customFormat="1" ht="25.5" customHeight="1">
      <c r="A28" s="83"/>
      <c r="B28" s="84"/>
      <c r="C28" s="195" t="s">
        <v>908</v>
      </c>
      <c r="D28" s="195"/>
      <c r="AA28" s="93" t="s">
        <v>909</v>
      </c>
    </row>
    <row r="29" spans="1:27" s="78" customFormat="1" ht="25.5" customHeight="1">
      <c r="A29" s="83"/>
      <c r="B29" s="84"/>
      <c r="C29" s="195" t="s">
        <v>910</v>
      </c>
      <c r="D29" s="195"/>
      <c r="AA29" s="93" t="s">
        <v>911</v>
      </c>
    </row>
    <row r="30" spans="1:27" s="78" customFormat="1">
      <c r="A30" s="83"/>
      <c r="B30" s="84"/>
      <c r="C30" s="194"/>
      <c r="D30" s="194"/>
      <c r="AA30" s="87" t="s">
        <v>912</v>
      </c>
    </row>
    <row r="31" spans="1:27" s="78" customFormat="1" ht="25.5">
      <c r="A31" s="83"/>
      <c r="B31" s="84">
        <v>5</v>
      </c>
      <c r="C31" s="98" t="s">
        <v>51</v>
      </c>
      <c r="D31" s="99" t="s">
        <v>913</v>
      </c>
      <c r="AA31" s="93" t="s">
        <v>914</v>
      </c>
    </row>
    <row r="32" spans="1:27" s="78" customFormat="1" ht="25.5">
      <c r="A32" s="83"/>
      <c r="B32" s="84"/>
      <c r="C32" s="194"/>
      <c r="D32" s="194"/>
      <c r="AA32" s="93" t="s">
        <v>915</v>
      </c>
    </row>
    <row r="33" spans="1:27" s="78" customFormat="1">
      <c r="A33" s="83"/>
      <c r="B33" s="84">
        <v>6</v>
      </c>
      <c r="C33" s="98" t="s">
        <v>916</v>
      </c>
      <c r="D33" s="100" t="s">
        <v>917</v>
      </c>
      <c r="AA33" s="93" t="s">
        <v>918</v>
      </c>
    </row>
    <row r="34" spans="1:27" s="78" customFormat="1">
      <c r="A34" s="83"/>
      <c r="B34" s="84"/>
      <c r="C34" s="194"/>
      <c r="D34" s="194"/>
      <c r="AA34" s="92" t="s">
        <v>919</v>
      </c>
    </row>
    <row r="35" spans="1:27" s="78" customFormat="1" ht="13.7" customHeight="1" thickBot="1">
      <c r="A35" s="83"/>
      <c r="B35" s="84">
        <v>7</v>
      </c>
      <c r="C35" s="192" t="s">
        <v>920</v>
      </c>
      <c r="D35" s="192"/>
    </row>
    <row r="36" spans="1:27" s="78" customFormat="1" ht="64.5" thickBot="1">
      <c r="A36" s="83"/>
      <c r="B36" s="84"/>
      <c r="C36" s="88" t="s">
        <v>60</v>
      </c>
      <c r="D36" s="101" t="s">
        <v>921</v>
      </c>
    </row>
    <row r="37" spans="1:27" s="78" customFormat="1" ht="26.25" thickBot="1">
      <c r="A37" s="83"/>
      <c r="B37" s="84"/>
      <c r="C37" s="90" t="s">
        <v>852</v>
      </c>
      <c r="D37" s="91" t="s">
        <v>922</v>
      </c>
    </row>
    <row r="38" spans="1:27" s="78" customFormat="1" ht="77.25" thickBot="1">
      <c r="A38" s="83"/>
      <c r="B38" s="84"/>
      <c r="C38" s="90" t="s">
        <v>855</v>
      </c>
      <c r="D38" s="101" t="s">
        <v>923</v>
      </c>
    </row>
    <row r="39" spans="1:27" s="78" customFormat="1" ht="51.75" thickBot="1">
      <c r="A39" s="83"/>
      <c r="B39" s="84"/>
      <c r="C39" s="90" t="s">
        <v>66</v>
      </c>
      <c r="D39" s="101" t="s">
        <v>924</v>
      </c>
    </row>
    <row r="40" spans="1:27" s="78" customFormat="1" ht="90" thickBot="1">
      <c r="A40" s="83"/>
      <c r="B40" s="84"/>
      <c r="C40" s="102" t="s">
        <v>858</v>
      </c>
      <c r="D40" s="103" t="s">
        <v>925</v>
      </c>
    </row>
    <row r="41" spans="1:27" s="78" customFormat="1" ht="26.25" thickBot="1">
      <c r="A41" s="83"/>
      <c r="B41" s="84"/>
      <c r="C41" s="104" t="s">
        <v>861</v>
      </c>
      <c r="D41" s="89" t="s">
        <v>926</v>
      </c>
    </row>
    <row r="42" spans="1:27" s="78" customFormat="1">
      <c r="A42" s="83"/>
      <c r="B42" s="105"/>
      <c r="C42" s="106"/>
    </row>
    <row r="43" spans="1:27" s="78" customFormat="1">
      <c r="A43" s="83"/>
      <c r="B43" s="105"/>
      <c r="C43" s="106"/>
    </row>
    <row r="44" spans="1:27" s="78" customFormat="1">
      <c r="A44" s="83"/>
      <c r="B44" s="105"/>
      <c r="C44" s="106"/>
    </row>
    <row r="45" spans="1:27" s="78" customFormat="1">
      <c r="A45" s="83"/>
      <c r="B45" s="105"/>
      <c r="C45" s="106"/>
    </row>
    <row r="46" spans="1:27" s="78" customFormat="1">
      <c r="A46" s="83"/>
      <c r="B46" s="105"/>
      <c r="C46" s="106"/>
    </row>
    <row r="47" spans="1:27" s="78" customFormat="1">
      <c r="A47" s="83"/>
      <c r="B47" s="105"/>
      <c r="C47" s="106"/>
    </row>
    <row r="48" spans="1:27" s="78" customFormat="1">
      <c r="A48" s="83"/>
      <c r="B48" s="105"/>
      <c r="C48" s="106"/>
    </row>
  </sheetData>
  <mergeCells count="22">
    <mergeCell ref="C35:D35"/>
    <mergeCell ref="C14:D14"/>
    <mergeCell ref="C15:D15"/>
    <mergeCell ref="C26:D26"/>
    <mergeCell ref="C27:D27"/>
    <mergeCell ref="C28:D28"/>
    <mergeCell ref="C29:D29"/>
    <mergeCell ref="C12:D12"/>
    <mergeCell ref="C13:D13"/>
    <mergeCell ref="C30:D30"/>
    <mergeCell ref="C32:D32"/>
    <mergeCell ref="C34:D34"/>
    <mergeCell ref="C7:D7"/>
    <mergeCell ref="C8:D8"/>
    <mergeCell ref="C9:D9"/>
    <mergeCell ref="C10:D10"/>
    <mergeCell ref="C11:D11"/>
    <mergeCell ref="C2:D2"/>
    <mergeCell ref="C3:D3"/>
    <mergeCell ref="C4:D4"/>
    <mergeCell ref="C5:D5"/>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7353F12-EB37-45C4-ACC2-6EB677B7057C}">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Product_test_spec</vt:lpstr>
      <vt:lpstr>HELP</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6AL.1.1</dc:title>
  <dc:creator>Setty, Sapna</dc:creator>
  <cp:lastModifiedBy>Mahaveer, Vishal</cp:lastModifiedBy>
  <cp:revision>449</cp:revision>
  <cp:lastPrinted>1601-01-01T00:00:00Z</cp:lastPrinted>
  <dcterms:created xsi:type="dcterms:W3CDTF">2014-02-19T18:19:57Z</dcterms:created>
  <dcterms:modified xsi:type="dcterms:W3CDTF">2015-06-16T18:20:31Z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